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Z:\バームハイツ\自治会\自治会会計2020\七夕飾り\"/>
    </mc:Choice>
  </mc:AlternateContent>
  <xr:revisionPtr revIDLastSave="0" documentId="13_ncr:1_{AA4BAF6F-884C-4C38-B510-9CA40F48CDF5}" xr6:coauthVersionLast="45" xr6:coauthVersionMax="45" xr10:uidLastSave="{00000000-0000-0000-0000-000000000000}"/>
  <bookViews>
    <workbookView xWindow="1200" yWindow="3135" windowWidth="31845" windowHeight="13290" xr2:uid="{00000000-000D-0000-FFFF-FFFF00000000}"/>
  </bookViews>
  <sheets>
    <sheet name="購入品明細" sheetId="1" r:id="rId1"/>
    <sheet name="Sheet1" sheetId="2" r:id="rId2"/>
  </sheet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0" i="1" l="1"/>
  <c r="A20" i="1"/>
  <c r="J19" i="1"/>
  <c r="A19" i="1"/>
  <c r="A21" i="1" l="1"/>
  <c r="J18" i="1"/>
  <c r="A18" i="1"/>
  <c r="J17" i="1"/>
  <c r="A17" i="1"/>
  <c r="J16" i="1"/>
  <c r="A16" i="1"/>
  <c r="J15" i="1"/>
  <c r="A15" i="1"/>
  <c r="J14" i="1"/>
  <c r="A14" i="1"/>
  <c r="J13" i="1"/>
  <c r="A13" i="1"/>
  <c r="J12" i="1"/>
  <c r="A12" i="1"/>
  <c r="J11" i="1"/>
  <c r="A11" i="1"/>
  <c r="J10" i="1"/>
  <c r="A10" i="1"/>
  <c r="J9" i="1"/>
  <c r="A9" i="1"/>
  <c r="A7" i="1"/>
  <c r="J7" i="1"/>
  <c r="A8" i="1"/>
  <c r="J8" i="1"/>
  <c r="J6" i="1" l="1"/>
  <c r="J5" i="1"/>
  <c r="J4" i="1"/>
  <c r="J3" i="1"/>
  <c r="A6" i="1"/>
  <c r="A5" i="1"/>
  <c r="A4" i="1"/>
  <c r="A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関根弘二</author>
  </authors>
  <commentList>
    <comment ref="D3" authorId="0" shapeId="0" xr:uid="{42D13D8E-A1AF-42CD-B40E-023C5C6CAAEB}">
      <text/>
    </comment>
    <comment ref="D4" authorId="0" shapeId="0" xr:uid="{442D0543-564B-417A-A9F8-268FACD927CC}">
      <text/>
    </comment>
    <comment ref="D5" authorId="0" shapeId="0" xr:uid="{8ABE6111-CAC8-4611-A928-F0E67ACDFCC1}">
      <text/>
    </comment>
    <comment ref="D6" authorId="0" shapeId="0" xr:uid="{FA610D62-C418-46ED-9FC8-6E7CCA2E0316}">
      <text/>
    </comment>
    <comment ref="D7" authorId="0" shapeId="0" xr:uid="{DC317937-9E82-440A-A863-345A2CD8CA17}">
      <text/>
    </comment>
    <comment ref="D8" authorId="0" shapeId="0" xr:uid="{F1F901E7-D809-44D0-98EC-6CA84DD780CF}">
      <text/>
    </comment>
    <comment ref="D9" authorId="0" shapeId="0" xr:uid="{51318F32-AE92-4A41-9FC7-CC21A631FB2B}">
      <text/>
    </comment>
    <comment ref="D10" authorId="0" shapeId="0" xr:uid="{5FBEFBC7-658C-42C4-8DAC-99D764D55701}">
      <text/>
    </comment>
    <comment ref="D11" authorId="0" shapeId="0" xr:uid="{C9AC4600-4F5D-4E7F-9E82-567DA2CCE73C}">
      <text/>
    </comment>
    <comment ref="D12" authorId="0" shapeId="0" xr:uid="{E9479EB7-2E05-4654-A2F3-4961EF5C30F4}">
      <text/>
    </comment>
    <comment ref="D13" authorId="0" shapeId="0" xr:uid="{1D36DA30-1FFF-4CD2-9256-765E078F5549}">
      <text/>
    </comment>
    <comment ref="D14" authorId="0" shapeId="0" xr:uid="{688AAD69-E590-4869-9F87-282677F18C27}">
      <text/>
    </comment>
    <comment ref="D15" authorId="0" shapeId="0" xr:uid="{64184804-7634-4667-8F17-6C73207449A6}">
      <text/>
    </comment>
    <comment ref="D16" authorId="0" shapeId="0" xr:uid="{005410ED-1F76-4D35-ACF0-7EAEBDB1FA95}">
      <text/>
    </comment>
    <comment ref="D17" authorId="0" shapeId="0" xr:uid="{C788BB48-D97A-4031-A852-EB119252A0AD}">
      <text/>
    </comment>
    <comment ref="D18" authorId="0" shapeId="0" xr:uid="{9BC82A99-DEE7-4023-A5D5-E89B1DC936F9}">
      <text/>
    </comment>
    <comment ref="D19" authorId="0" shapeId="0" xr:uid="{A9799840-7107-4F17-8C70-23846322FF32}">
      <text/>
    </comment>
    <comment ref="D20" authorId="0" shapeId="0" xr:uid="{AD10AB65-B7B1-4813-987B-129AF67F6323}">
      <text/>
    </comment>
  </commentList>
</comments>
</file>

<file path=xl/sharedStrings.xml><?xml version="1.0" encoding="utf-8"?>
<sst xmlns="http://schemas.openxmlformats.org/spreadsheetml/2006/main" count="138" uniqueCount="63">
  <si>
    <t>番号</t>
    <rPh sb="0" eb="2">
      <t>バンゴウ</t>
    </rPh>
    <phoneticPr fontId="1"/>
  </si>
  <si>
    <t>使用箇所</t>
    <rPh sb="0" eb="2">
      <t>シヨウ</t>
    </rPh>
    <rPh sb="2" eb="4">
      <t>カショ</t>
    </rPh>
    <phoneticPr fontId="1"/>
  </si>
  <si>
    <t>使用用途</t>
    <rPh sb="0" eb="2">
      <t>シヨウ</t>
    </rPh>
    <rPh sb="2" eb="4">
      <t>ヨウト</t>
    </rPh>
    <phoneticPr fontId="1"/>
  </si>
  <si>
    <t>内容（仕様）</t>
    <rPh sb="0" eb="2">
      <t>ナイヨウ</t>
    </rPh>
    <rPh sb="3" eb="5">
      <t>シヨウ</t>
    </rPh>
    <phoneticPr fontId="1"/>
  </si>
  <si>
    <t>数量</t>
    <rPh sb="0" eb="2">
      <t>スウリョウ</t>
    </rPh>
    <phoneticPr fontId="1"/>
  </si>
  <si>
    <t>単価（税込）</t>
    <rPh sb="0" eb="2">
      <t>タンカ</t>
    </rPh>
    <rPh sb="3" eb="5">
      <t>ゼイコミ</t>
    </rPh>
    <phoneticPr fontId="1"/>
  </si>
  <si>
    <t>購入先</t>
    <rPh sb="0" eb="2">
      <t>コウニュウ</t>
    </rPh>
    <rPh sb="2" eb="3">
      <t>サキ</t>
    </rPh>
    <phoneticPr fontId="1"/>
  </si>
  <si>
    <t>購入額（税込）</t>
    <rPh sb="0" eb="2">
      <t>コウニュウ</t>
    </rPh>
    <rPh sb="2" eb="3">
      <t>ガク</t>
    </rPh>
    <phoneticPr fontId="1"/>
  </si>
  <si>
    <t>購入品</t>
    <rPh sb="0" eb="2">
      <t>コウニュウ</t>
    </rPh>
    <rPh sb="2" eb="3">
      <t>シナ</t>
    </rPh>
    <phoneticPr fontId="1"/>
  </si>
  <si>
    <t>科目</t>
    <rPh sb="0" eb="2">
      <t>カモク</t>
    </rPh>
    <phoneticPr fontId="1"/>
  </si>
  <si>
    <t>総計</t>
  </si>
  <si>
    <t>分類</t>
  </si>
  <si>
    <t>合計 / 購入額（税込）</t>
  </si>
  <si>
    <t>比率</t>
  </si>
  <si>
    <t>令和2年度七夕飾り　購入品明細　（数量と単価（税込）に着目しており、実際の支払額を算出するものではありません）</t>
    <rPh sb="0" eb="2">
      <t>レイワ</t>
    </rPh>
    <rPh sb="3" eb="5">
      <t>ネンド</t>
    </rPh>
    <rPh sb="5" eb="7">
      <t>タナバタ</t>
    </rPh>
    <rPh sb="7" eb="8">
      <t>カザ</t>
    </rPh>
    <rPh sb="10" eb="12">
      <t>コウニュウ</t>
    </rPh>
    <rPh sb="12" eb="13">
      <t>ヒン</t>
    </rPh>
    <rPh sb="13" eb="15">
      <t>メイサイ</t>
    </rPh>
    <rPh sb="20" eb="22">
      <t>タンカ</t>
    </rPh>
    <rPh sb="23" eb="25">
      <t>ゼイコミ</t>
    </rPh>
    <rPh sb="27" eb="29">
      <t>チャクモク</t>
    </rPh>
    <rPh sb="34" eb="36">
      <t>ジッサイ</t>
    </rPh>
    <rPh sb="37" eb="39">
      <t>シハライ</t>
    </rPh>
    <rPh sb="39" eb="40">
      <t>ガク</t>
    </rPh>
    <rPh sb="41" eb="43">
      <t>サンシュツ</t>
    </rPh>
    <phoneticPr fontId="1"/>
  </si>
  <si>
    <t>購入日</t>
    <rPh sb="0" eb="2">
      <t>コウニュウ</t>
    </rPh>
    <rPh sb="2" eb="3">
      <t>ビ</t>
    </rPh>
    <phoneticPr fontId="1"/>
  </si>
  <si>
    <t>パチッとロック</t>
  </si>
  <si>
    <t>キラキラホログラムチェーン</t>
  </si>
  <si>
    <t>ペーパーチェーン</t>
  </si>
  <si>
    <t>デコレーションリング</t>
  </si>
  <si>
    <t>デコレーションリング作成用</t>
    <rPh sb="10" eb="12">
      <t>サクセイ</t>
    </rPh>
    <rPh sb="12" eb="13">
      <t>ヨウ</t>
    </rPh>
    <phoneticPr fontId="2"/>
  </si>
  <si>
    <t>L=115mm、中、200本入り</t>
    <rPh sb="8" eb="9">
      <t>ナカ</t>
    </rPh>
    <rPh sb="13" eb="14">
      <t>ホン</t>
    </rPh>
    <rPh sb="14" eb="15">
      <t>イ</t>
    </rPh>
    <phoneticPr fontId="2"/>
  </si>
  <si>
    <t>L=155mm、W=21mm、7色×15枚(105枚)</t>
  </si>
  <si>
    <t>L=150mm、W=21mm、7柄×30枚(210枚)、スター</t>
    <rPh sb="16" eb="17">
      <t>エ</t>
    </rPh>
    <rPh sb="20" eb="21">
      <t>マイ</t>
    </rPh>
    <rPh sb="25" eb="26">
      <t>マイ</t>
    </rPh>
    <phoneticPr fontId="2"/>
  </si>
  <si>
    <t>L=150mm、W=21mm、16柄(500枚)</t>
    <rPh sb="17" eb="18">
      <t>エ</t>
    </rPh>
    <rPh sb="22" eb="23">
      <t>マイ</t>
    </rPh>
    <phoneticPr fontId="2"/>
  </si>
  <si>
    <t>七夕飾り笹</t>
    <rPh sb="0" eb="3">
      <t>タナバタカザ</t>
    </rPh>
    <rPh sb="4" eb="5">
      <t>ササ</t>
    </rPh>
    <phoneticPr fontId="1"/>
  </si>
  <si>
    <t>ダイソーサニーモール西葛西店</t>
  </si>
  <si>
    <t>固定材</t>
    <rPh sb="0" eb="3">
      <t>コテイザイ</t>
    </rPh>
    <phoneticPr fontId="1"/>
  </si>
  <si>
    <t>装飾材料</t>
    <rPh sb="0" eb="4">
      <t>ソウショクザイリョウ</t>
    </rPh>
    <phoneticPr fontId="1"/>
  </si>
  <si>
    <t>トリプルスター</t>
  </si>
  <si>
    <t>キラキラネットかざり</t>
  </si>
  <si>
    <t>短冊</t>
    <rPh sb="0" eb="2">
      <t>タンザク</t>
    </rPh>
    <phoneticPr fontId="2"/>
  </si>
  <si>
    <t>フラッシュスター金</t>
    <rPh sb="8" eb="9">
      <t>キン</t>
    </rPh>
    <phoneticPr fontId="2"/>
  </si>
  <si>
    <t>デングリ</t>
  </si>
  <si>
    <t>こより</t>
  </si>
  <si>
    <t>吹き流し</t>
    <rPh sb="0" eb="1">
      <t>フ</t>
    </rPh>
    <rPh sb="2" eb="3">
      <t>ナガ</t>
    </rPh>
    <phoneticPr fontId="2"/>
  </si>
  <si>
    <t>スターライン</t>
  </si>
  <si>
    <t>七夕祭、高さ240mm、幅90mm</t>
    <rPh sb="0" eb="2">
      <t>タナバタ</t>
    </rPh>
    <rPh sb="2" eb="3">
      <t>マツ</t>
    </rPh>
    <rPh sb="4" eb="5">
      <t>タカ</t>
    </rPh>
    <rPh sb="12" eb="13">
      <t>ハバ</t>
    </rPh>
    <phoneticPr fontId="2"/>
  </si>
  <si>
    <t>かくネット、まるネット各1</t>
    <rPh sb="11" eb="12">
      <t>カク</t>
    </rPh>
    <phoneticPr fontId="2"/>
  </si>
  <si>
    <t>縦262mm、横54mm、30枚入り</t>
    <rPh sb="0" eb="1">
      <t>タテ</t>
    </rPh>
    <rPh sb="7" eb="8">
      <t>ヨコ</t>
    </rPh>
    <rPh sb="15" eb="16">
      <t>マイ</t>
    </rPh>
    <rPh sb="16" eb="17">
      <t>イ</t>
    </rPh>
    <phoneticPr fontId="2"/>
  </si>
  <si>
    <t>高さ300mm、幅80mm、塩ビ製</t>
    <rPh sb="0" eb="1">
      <t>タカ</t>
    </rPh>
    <rPh sb="8" eb="9">
      <t>ハバ</t>
    </rPh>
    <rPh sb="14" eb="15">
      <t>シオ</t>
    </rPh>
    <rPh sb="16" eb="17">
      <t>セイ</t>
    </rPh>
    <phoneticPr fontId="2"/>
  </si>
  <si>
    <t>パイナップル、高さ150mm、幅100mm</t>
  </si>
  <si>
    <t>イチゴ、高さ130mm、幅130mm</t>
  </si>
  <si>
    <t>白色、長さ300mm、100本入り</t>
    <rPh sb="0" eb="2">
      <t>シロイロ</t>
    </rPh>
    <rPh sb="3" eb="4">
      <t>ナガ</t>
    </rPh>
    <rPh sb="14" eb="15">
      <t>ホン</t>
    </rPh>
    <rPh sb="15" eb="16">
      <t>イ</t>
    </rPh>
    <phoneticPr fontId="2"/>
  </si>
  <si>
    <t>くす玉(小)、高さ160mm、幅135mm</t>
    <rPh sb="2" eb="3">
      <t>ダマ</t>
    </rPh>
    <rPh sb="4" eb="5">
      <t>ショウ</t>
    </rPh>
    <phoneticPr fontId="2"/>
  </si>
  <si>
    <t>メッキ、金、高さ320mm、直径50mm、塩ビ製</t>
    <rPh sb="4" eb="5">
      <t>キン</t>
    </rPh>
    <rPh sb="6" eb="7">
      <t>タカ</t>
    </rPh>
    <rPh sb="14" eb="16">
      <t>チョッケイ</t>
    </rPh>
    <phoneticPr fontId="2"/>
  </si>
  <si>
    <t>マルチ、小、高さ320mm、直径50mm、塩ビ製</t>
    <rPh sb="4" eb="5">
      <t>ショウ</t>
    </rPh>
    <rPh sb="23" eb="24">
      <t>セイ</t>
    </rPh>
    <phoneticPr fontId="2"/>
  </si>
  <si>
    <t>金星、高さ240mm、幅70mm</t>
    <rPh sb="0" eb="2">
      <t>キンセイ</t>
    </rPh>
    <phoneticPr fontId="2"/>
  </si>
  <si>
    <t>銀星、高さ240mm、幅70mm</t>
    <rPh sb="0" eb="2">
      <t>ギンセイ</t>
    </rPh>
    <phoneticPr fontId="2"/>
  </si>
  <si>
    <t>七夕飾り</t>
    <rPh sb="0" eb="2">
      <t>タナバタ</t>
    </rPh>
    <rPh sb="2" eb="3">
      <t>カザ</t>
    </rPh>
    <phoneticPr fontId="2"/>
  </si>
  <si>
    <t>バームルーム</t>
    <phoneticPr fontId="1"/>
  </si>
  <si>
    <t>七夕飾り笹、短冊記入机</t>
    <rPh sb="0" eb="3">
      <t>タナバタカザ</t>
    </rPh>
    <rPh sb="4" eb="5">
      <t>ササ</t>
    </rPh>
    <rPh sb="6" eb="10">
      <t>タンザクキニュウ</t>
    </rPh>
    <rPh sb="10" eb="11">
      <t>ツクエ</t>
    </rPh>
    <phoneticPr fontId="1"/>
  </si>
  <si>
    <t>パッケージプラザ 葛西店</t>
  </si>
  <si>
    <t>短冊等取り付け（こより代用）</t>
    <rPh sb="0" eb="2">
      <t>タンザク</t>
    </rPh>
    <rPh sb="2" eb="3">
      <t>トウ</t>
    </rPh>
    <rPh sb="3" eb="4">
      <t>ト</t>
    </rPh>
    <rPh sb="5" eb="6">
      <t>ツ</t>
    </rPh>
    <rPh sb="11" eb="13">
      <t>ダイヨウ</t>
    </rPh>
    <phoneticPr fontId="2"/>
  </si>
  <si>
    <t>短冊等取り付け</t>
    <rPh sb="0" eb="2">
      <t>タンザク</t>
    </rPh>
    <rPh sb="2" eb="3">
      <t>トウ</t>
    </rPh>
    <rPh sb="3" eb="4">
      <t>ト</t>
    </rPh>
    <rPh sb="5" eb="6">
      <t>ツ</t>
    </rPh>
    <phoneticPr fontId="2"/>
  </si>
  <si>
    <t>縦205mm、横53mm、40枚入り</t>
    <phoneticPr fontId="2"/>
  </si>
  <si>
    <t>縦250mm、横50mm、35枚入り</t>
    <rPh sb="0" eb="1">
      <t>タテ</t>
    </rPh>
    <rPh sb="7" eb="8">
      <t>ヨコ</t>
    </rPh>
    <rPh sb="15" eb="16">
      <t>マイ</t>
    </rPh>
    <rPh sb="16" eb="17">
      <t>イ</t>
    </rPh>
    <phoneticPr fontId="2"/>
  </si>
  <si>
    <t>イトーヨーカドー アリオ葛西店</t>
  </si>
  <si>
    <t>固定材</t>
  </si>
  <si>
    <t>装飾材料</t>
  </si>
  <si>
    <t>短冊</t>
  </si>
  <si>
    <t>フラッシュスター金</t>
  </si>
  <si>
    <t>吹き流し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</si>
</sst>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yyyy/mm/dd"/>
  </numFmts>
  <fonts count="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>
      <alignment vertical="center"/>
    </xf>
    <xf numFmtId="176" fontId="2" fillId="0" borderId="1" xfId="0" applyNumberFormat="1" applyFont="1" applyBorder="1">
      <alignment vertical="center"/>
    </xf>
    <xf numFmtId="0" fontId="2" fillId="3" borderId="5" xfId="0" applyFont="1" applyFill="1" applyBorder="1">
      <alignment vertical="center"/>
    </xf>
    <xf numFmtId="0" fontId="2" fillId="0" borderId="6" xfId="0" applyFont="1" applyBorder="1">
      <alignment vertical="center"/>
    </xf>
    <xf numFmtId="0" fontId="2" fillId="2" borderId="7" xfId="0" applyFont="1" applyFill="1" applyBorder="1">
      <alignment vertical="center"/>
    </xf>
    <xf numFmtId="0" fontId="2" fillId="2" borderId="8" xfId="0" applyFont="1" applyFill="1" applyBorder="1">
      <alignment vertical="center"/>
    </xf>
    <xf numFmtId="176" fontId="2" fillId="2" borderId="8" xfId="0" applyNumberFormat="1" applyFont="1" applyFill="1" applyBorder="1">
      <alignment vertical="center"/>
    </xf>
    <xf numFmtId="0" fontId="2" fillId="2" borderId="9" xfId="0" applyFont="1" applyFill="1" applyBorder="1">
      <alignment vertical="center"/>
    </xf>
    <xf numFmtId="0" fontId="2" fillId="3" borderId="2" xfId="0" applyFont="1" applyFill="1" applyBorder="1">
      <alignment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4" xfId="0" applyFont="1" applyBorder="1">
      <alignment vertical="center"/>
    </xf>
    <xf numFmtId="0" fontId="2" fillId="2" borderId="11" xfId="0" applyFont="1" applyFill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3" fillId="0" borderId="1" xfId="0" pivotButton="1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>
      <alignment vertical="center"/>
    </xf>
    <xf numFmtId="10" fontId="3" fillId="0" borderId="1" xfId="0" applyNumberFormat="1" applyFont="1" applyBorder="1">
      <alignment vertical="center"/>
    </xf>
    <xf numFmtId="177" fontId="2" fillId="3" borderId="4" xfId="0" applyNumberFormat="1" applyFont="1" applyFill="1" applyBorder="1">
      <alignment vertical="center"/>
    </xf>
    <xf numFmtId="177" fontId="2" fillId="3" borderId="10" xfId="0" applyNumberFormat="1" applyFont="1" applyFill="1" applyBorder="1">
      <alignment vertical="center"/>
    </xf>
    <xf numFmtId="177" fontId="2" fillId="3" borderId="6" xfId="0" applyNumberFormat="1" applyFont="1" applyFill="1" applyBorder="1">
      <alignment vertical="center"/>
    </xf>
    <xf numFmtId="0" fontId="3" fillId="0" borderId="1" xfId="0" applyFont="1" applyBorder="1" applyAlignment="1">
      <alignment horizontal="left" vertical="center" indent="1"/>
    </xf>
  </cellXfs>
  <cellStyles count="1">
    <cellStyle name="標準" xfId="0" builtinId="0"/>
  </cellStyles>
  <dxfs count="2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4" formatCode="0.00%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  <dxf>
      <alignment horizontal="center" readingOrder="0"/>
    </dxf>
    <dxf>
      <numFmt numFmtId="176" formatCode="#,##0_ "/>
    </dxf>
    <dxf>
      <font>
        <sz val="12"/>
      </font>
    </dxf>
    <dxf>
      <font>
        <sz val="12"/>
      </font>
    </dxf>
    <dxf>
      <font>
        <sz val="12"/>
      </font>
    </dxf>
    <dxf>
      <font>
        <name val="メイリオ"/>
        <scheme val="none"/>
      </font>
    </dxf>
    <dxf>
      <font>
        <name val="メイリオ"/>
        <scheme val="none"/>
      </font>
    </dxf>
    <dxf>
      <font>
        <name val="メイリオ"/>
        <scheme val="none"/>
      </font>
    </dxf>
  </dxfs>
  <tableStyles count="0" defaultTableStyle="TableStyleMedium2" defaultPivotStyle="PivotStyleLight16"/>
  <colors>
    <mruColors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[令和2年度七夕飾り　購入品明細.xlsx]Sheet1!ﾋﾟﾎﾞｯﾄﾃｰﾌﾞﾙ1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6352857306874711E-2"/>
          <c:y val="8.5320935714636503E-2"/>
          <c:w val="0.62981869100436649"/>
          <c:h val="0.4335992928118912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合計 / 購入額（税込）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Sheet1!$A$4:$A$18</c:f>
              <c:multiLvlStrCache>
                <c:ptCount val="12"/>
                <c:lvl>
                  <c:pt idx="0">
                    <c:v>パチッとロック</c:v>
                  </c:pt>
                  <c:pt idx="1">
                    <c:v>こより</c:v>
                  </c:pt>
                  <c:pt idx="2">
                    <c:v>キラキラネットかざり</c:v>
                  </c:pt>
                  <c:pt idx="3">
                    <c:v>キラキラホログラムチェーン</c:v>
                  </c:pt>
                  <c:pt idx="4">
                    <c:v>デコレーションリング</c:v>
                  </c:pt>
                  <c:pt idx="5">
                    <c:v>トリプルスター</c:v>
                  </c:pt>
                  <c:pt idx="6">
                    <c:v>ペーパーチェーン</c:v>
                  </c:pt>
                  <c:pt idx="7">
                    <c:v>短冊</c:v>
                  </c:pt>
                  <c:pt idx="8">
                    <c:v>フラッシュスター金</c:v>
                  </c:pt>
                  <c:pt idx="9">
                    <c:v>デングリ</c:v>
                  </c:pt>
                  <c:pt idx="10">
                    <c:v>吹き流し</c:v>
                  </c:pt>
                  <c:pt idx="11">
                    <c:v>スターライン</c:v>
                  </c:pt>
                </c:lvl>
                <c:lvl>
                  <c:pt idx="0">
                    <c:v>固定材</c:v>
                  </c:pt>
                  <c:pt idx="2">
                    <c:v>装飾材料</c:v>
                  </c:pt>
                </c:lvl>
              </c:multiLvlStrCache>
            </c:multiLvlStrRef>
          </c:cat>
          <c:val>
            <c:numRef>
              <c:f>Sheet1!$B$4:$B$18</c:f>
              <c:numCache>
                <c:formatCode>#,##0_ </c:formatCode>
                <c:ptCount val="12"/>
                <c:pt idx="0">
                  <c:v>220</c:v>
                </c:pt>
                <c:pt idx="1">
                  <c:v>264</c:v>
                </c:pt>
                <c:pt idx="2">
                  <c:v>230</c:v>
                </c:pt>
                <c:pt idx="3">
                  <c:v>220</c:v>
                </c:pt>
                <c:pt idx="4">
                  <c:v>220</c:v>
                </c:pt>
                <c:pt idx="5">
                  <c:v>474</c:v>
                </c:pt>
                <c:pt idx="6">
                  <c:v>220</c:v>
                </c:pt>
                <c:pt idx="7">
                  <c:v>1134</c:v>
                </c:pt>
                <c:pt idx="8">
                  <c:v>650</c:v>
                </c:pt>
                <c:pt idx="9">
                  <c:v>1720</c:v>
                </c:pt>
                <c:pt idx="10">
                  <c:v>2349</c:v>
                </c:pt>
                <c:pt idx="11">
                  <c:v>1158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5E-4155-B9EB-6F74A24087CB}"/>
            </c:ext>
          </c:extLst>
        </c:ser>
        <c:ser>
          <c:idx val="1"/>
          <c:order val="1"/>
          <c:tx>
            <c:strRef>
              <c:f>Sheet1!$C$3</c:f>
              <c:strCache>
                <c:ptCount val="1"/>
                <c:pt idx="0">
                  <c:v>比率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Sheet1!$A$4:$A$18</c:f>
              <c:multiLvlStrCache>
                <c:ptCount val="12"/>
                <c:lvl>
                  <c:pt idx="0">
                    <c:v>パチッとロック</c:v>
                  </c:pt>
                  <c:pt idx="1">
                    <c:v>こより</c:v>
                  </c:pt>
                  <c:pt idx="2">
                    <c:v>キラキラネットかざり</c:v>
                  </c:pt>
                  <c:pt idx="3">
                    <c:v>キラキラホログラムチェーン</c:v>
                  </c:pt>
                  <c:pt idx="4">
                    <c:v>デコレーションリング</c:v>
                  </c:pt>
                  <c:pt idx="5">
                    <c:v>トリプルスター</c:v>
                  </c:pt>
                  <c:pt idx="6">
                    <c:v>ペーパーチェーン</c:v>
                  </c:pt>
                  <c:pt idx="7">
                    <c:v>短冊</c:v>
                  </c:pt>
                  <c:pt idx="8">
                    <c:v>フラッシュスター金</c:v>
                  </c:pt>
                  <c:pt idx="9">
                    <c:v>デングリ</c:v>
                  </c:pt>
                  <c:pt idx="10">
                    <c:v>吹き流し</c:v>
                  </c:pt>
                  <c:pt idx="11">
                    <c:v>スターライン</c:v>
                  </c:pt>
                </c:lvl>
                <c:lvl>
                  <c:pt idx="0">
                    <c:v>固定材</c:v>
                  </c:pt>
                  <c:pt idx="2">
                    <c:v>装飾材料</c:v>
                  </c:pt>
                </c:lvl>
              </c:multiLvlStrCache>
            </c:multiLvlStrRef>
          </c:cat>
          <c:val>
            <c:numRef>
              <c:f>Sheet1!$C$4:$C$18</c:f>
              <c:numCache>
                <c:formatCode>0.00%</c:formatCode>
                <c:ptCount val="12"/>
                <c:pt idx="0">
                  <c:v>2.4833502652669603E-2</c:v>
                </c:pt>
                <c:pt idx="1">
                  <c:v>2.9800203183203523E-2</c:v>
                </c:pt>
                <c:pt idx="2">
                  <c:v>2.5962298227790948E-2</c:v>
                </c:pt>
                <c:pt idx="3">
                  <c:v>2.4833502652669603E-2</c:v>
                </c:pt>
                <c:pt idx="4">
                  <c:v>2.4833502652669603E-2</c:v>
                </c:pt>
                <c:pt idx="5">
                  <c:v>5.3504910260751777E-2</c:v>
                </c:pt>
                <c:pt idx="6">
                  <c:v>2.4833502652669603E-2</c:v>
                </c:pt>
                <c:pt idx="7">
                  <c:v>0.12800541821876057</c:v>
                </c:pt>
                <c:pt idx="8">
                  <c:v>7.3371712382887463E-2</c:v>
                </c:pt>
                <c:pt idx="9">
                  <c:v>0.19415283892087143</c:v>
                </c:pt>
                <c:pt idx="10">
                  <c:v>0.26515408059600404</c:v>
                </c:pt>
                <c:pt idx="11">
                  <c:v>0.13071452759905181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65E-4155-B9EB-6F74A24087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95934840"/>
        <c:axId val="395937192"/>
      </c:barChart>
      <c:catAx>
        <c:axId val="3959348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eaVert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+mn-cs"/>
              </a:defRPr>
            </a:pPr>
            <a:endParaRPr lang="ja-JP"/>
          </a:p>
        </c:txPr>
        <c:crossAx val="395937192"/>
        <c:crosses val="autoZero"/>
        <c:auto val="1"/>
        <c:lblAlgn val="ctr"/>
        <c:lblOffset val="100"/>
        <c:noMultiLvlLbl val="0"/>
      </c:catAx>
      <c:valAx>
        <c:axId val="395937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5934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1270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266698</xdr:colOff>
      <xdr:row>1</xdr:row>
      <xdr:rowOff>247649</xdr:rowOff>
    </xdr:from>
    <xdr:to>
      <xdr:col>12</xdr:col>
      <xdr:colOff>190500</xdr:colOff>
      <xdr:row>20</xdr:row>
      <xdr:rowOff>123824</xdr:rowOff>
    </xdr:to>
    <xdr:graphicFrame macro="">
      <xdr:nvGraphicFramePr>
        <xdr:cNvPr id="3" name="グラ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関根弘二" refreshedDate="44015.870245833336" createdVersion="6" refreshedVersion="6" minRefreshableVersion="3" recordCount="18" xr:uid="{37B034CC-034A-45CA-910C-C936CD53A69C}">
  <cacheSource type="worksheet">
    <worksheetSource ref="A2:K20" sheet="購入品明細"/>
  </cacheSource>
  <cacheFields count="11">
    <cacheField name="番号" numFmtId="0">
      <sharedItems containsSemiMixedTypes="0" containsString="0" containsNumber="1" containsInteger="1" minValue="1" maxValue="18"/>
    </cacheField>
    <cacheField name="購入日" numFmtId="177">
      <sharedItems containsSemiMixedTypes="0" containsNonDate="0" containsDate="1" containsString="0" minDate="2020-05-26T00:00:00" maxDate="2020-06-30T00:00:00"/>
    </cacheField>
    <cacheField name="科目" numFmtId="0">
      <sharedItems count="2">
        <s v="固定材"/>
        <s v="装飾材料"/>
      </sharedItems>
    </cacheField>
    <cacheField name="購入品" numFmtId="0">
      <sharedItems count="12">
        <s v="パチッとロック"/>
        <s v="キラキラホログラムチェーン"/>
        <s v="ペーパーチェーン"/>
        <s v="デコレーションリング"/>
        <s v="トリプルスター"/>
        <s v="キラキラネットかざり"/>
        <s v="短冊"/>
        <s v="フラッシュスター金"/>
        <s v="デングリ"/>
        <s v="こより"/>
        <s v="吹き流し"/>
        <s v="スターライン"/>
      </sharedItems>
    </cacheField>
    <cacheField name="使用箇所" numFmtId="0">
      <sharedItems/>
    </cacheField>
    <cacheField name="使用用途" numFmtId="0">
      <sharedItems/>
    </cacheField>
    <cacheField name="内容（仕様）" numFmtId="0">
      <sharedItems/>
    </cacheField>
    <cacheField name="数量" numFmtId="0">
      <sharedItems containsSemiMixedTypes="0" containsString="0" containsNumber="1" containsInteger="1" minValue="1" maxValue="4"/>
    </cacheField>
    <cacheField name="単価（税込）" numFmtId="176">
      <sharedItems containsSemiMixedTypes="0" containsString="0" containsNumber="1" containsInteger="1" minValue="110" maxValue="440"/>
    </cacheField>
    <cacheField name="購入額（税込）" numFmtId="176">
      <sharedItems containsSemiMixedTypes="0" containsString="0" containsNumber="1" containsInteger="1" minValue="220" maxValue="1320"/>
    </cacheField>
    <cacheField name="購入先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1"/>
    <d v="2020-05-26T00:00:00"/>
    <x v="0"/>
    <x v="0"/>
    <s v="七夕飾り笹、短冊記入机"/>
    <s v="短冊等取り付け（こより代用）"/>
    <s v="L=115mm、中、200本入り"/>
    <n v="2"/>
    <n v="110"/>
    <n v="220"/>
    <s v="ダイソーサニーモール西葛西店"/>
  </r>
  <r>
    <n v="2"/>
    <d v="2020-05-26T00:00:00"/>
    <x v="1"/>
    <x v="1"/>
    <s v="バームルーム"/>
    <s v="デコレーションリング作成用"/>
    <s v="L=155mm、W=21mm、7色×15枚(105枚)"/>
    <n v="2"/>
    <n v="110"/>
    <n v="220"/>
    <s v="ダイソーサニーモール西葛西店"/>
  </r>
  <r>
    <n v="3"/>
    <d v="2020-05-26T00:00:00"/>
    <x v="1"/>
    <x v="2"/>
    <s v="バームルーム"/>
    <s v="デコレーションリング作成用"/>
    <s v="L=150mm、W=21mm、7柄×30枚(210枚)、スター"/>
    <n v="2"/>
    <n v="110"/>
    <n v="220"/>
    <s v="ダイソーサニーモール西葛西店"/>
  </r>
  <r>
    <n v="4"/>
    <d v="2020-05-26T00:00:00"/>
    <x v="1"/>
    <x v="3"/>
    <s v="バームルーム"/>
    <s v="デコレーションリング作成用"/>
    <s v="L=150mm、W=21mm、16柄(500枚)"/>
    <n v="2"/>
    <n v="110"/>
    <n v="220"/>
    <s v="ダイソーサニーモール西葛西店"/>
  </r>
  <r>
    <n v="5"/>
    <d v="2020-06-12T00:00:00"/>
    <x v="1"/>
    <x v="4"/>
    <s v="七夕飾り笹"/>
    <s v="七夕飾り"/>
    <s v="七夕祭、高さ240mm、幅90mm"/>
    <n v="2"/>
    <n v="237"/>
    <n v="474"/>
    <s v="パッケージプラザ 葛西店"/>
  </r>
  <r>
    <n v="6"/>
    <d v="2020-06-12T00:00:00"/>
    <x v="1"/>
    <x v="5"/>
    <s v="七夕飾り笹"/>
    <s v="七夕飾り"/>
    <s v="かくネット、まるネット各1"/>
    <n v="2"/>
    <n v="115"/>
    <n v="230"/>
    <s v="パッケージプラザ 葛西店"/>
  </r>
  <r>
    <n v="7"/>
    <d v="2020-06-12T00:00:00"/>
    <x v="1"/>
    <x v="6"/>
    <s v="七夕飾り笹、短冊記入机"/>
    <s v="七夕飾り"/>
    <s v="縦262mm、横54mm、30枚入り"/>
    <n v="3"/>
    <n v="158"/>
    <n v="474"/>
    <s v="パッケージプラザ 葛西店"/>
  </r>
  <r>
    <n v="8"/>
    <d v="2020-06-12T00:00:00"/>
    <x v="1"/>
    <x v="7"/>
    <s v="七夕飾り笹"/>
    <s v="七夕飾り"/>
    <s v="高さ300mm、幅80mm、塩ビ製"/>
    <n v="2"/>
    <n v="325"/>
    <n v="650"/>
    <s v="パッケージプラザ 葛西店"/>
  </r>
  <r>
    <n v="9"/>
    <d v="2020-06-12T00:00:00"/>
    <x v="1"/>
    <x v="8"/>
    <s v="七夕飾り笹"/>
    <s v="七夕飾り"/>
    <s v="パイナップル、高さ150mm、幅100mm"/>
    <n v="2"/>
    <n v="202"/>
    <n v="404"/>
    <s v="パッケージプラザ 葛西店"/>
  </r>
  <r>
    <n v="10"/>
    <d v="2020-06-12T00:00:00"/>
    <x v="1"/>
    <x v="8"/>
    <s v="七夕飾り笹"/>
    <s v="七夕飾り"/>
    <s v="イチゴ、高さ130mm、幅130mm"/>
    <n v="2"/>
    <n v="202"/>
    <n v="404"/>
    <s v="パッケージプラザ 葛西店"/>
  </r>
  <r>
    <n v="11"/>
    <d v="2020-06-12T00:00:00"/>
    <x v="0"/>
    <x v="9"/>
    <s v="七夕飾り笹、短冊記入机"/>
    <s v="短冊等取り付け"/>
    <s v="白色、長さ300mm、100本入り"/>
    <n v="1"/>
    <n v="264"/>
    <n v="264"/>
    <s v="パッケージプラザ 葛西店"/>
  </r>
  <r>
    <n v="12"/>
    <d v="2020-06-12T00:00:00"/>
    <x v="1"/>
    <x v="8"/>
    <s v="七夕飾り笹"/>
    <s v="七夕飾り"/>
    <s v="くす玉(小)、高さ160mm、幅135mm"/>
    <n v="4"/>
    <n v="228"/>
    <n v="912"/>
    <s v="パッケージプラザ 葛西店"/>
  </r>
  <r>
    <n v="13"/>
    <d v="2020-06-12T00:00:00"/>
    <x v="1"/>
    <x v="10"/>
    <s v="七夕飾り笹"/>
    <s v="七夕飾り"/>
    <s v="メッキ、金、高さ320mm、直径50mm、塩ビ製"/>
    <n v="3"/>
    <n v="343"/>
    <n v="1029"/>
    <s v="パッケージプラザ 葛西店"/>
  </r>
  <r>
    <n v="14"/>
    <d v="2020-06-12T00:00:00"/>
    <x v="1"/>
    <x v="10"/>
    <s v="七夕飾り笹"/>
    <s v="七夕飾り"/>
    <s v="マルチ、小、高さ320mm、直径50mm、塩ビ製"/>
    <n v="3"/>
    <n v="440"/>
    <n v="1320"/>
    <s v="パッケージプラザ 葛西店"/>
  </r>
  <r>
    <n v="15"/>
    <d v="2020-06-12T00:00:00"/>
    <x v="1"/>
    <x v="11"/>
    <s v="七夕飾り笹"/>
    <s v="七夕飾り"/>
    <s v="金星、高さ240mm、幅70mm"/>
    <n v="3"/>
    <n v="193"/>
    <n v="579"/>
    <s v="パッケージプラザ 葛西店"/>
  </r>
  <r>
    <n v="16"/>
    <d v="2020-06-12T00:00:00"/>
    <x v="1"/>
    <x v="11"/>
    <s v="七夕飾り笹"/>
    <s v="七夕飾り"/>
    <s v="銀星、高さ240mm、幅70mm"/>
    <n v="3"/>
    <n v="193"/>
    <n v="579"/>
    <s v="パッケージプラザ 葛西店"/>
  </r>
  <r>
    <n v="17"/>
    <d v="2020-06-29T00:00:00"/>
    <x v="1"/>
    <x v="6"/>
    <s v="七夕飾り笹、短冊記入机"/>
    <s v="七夕飾り"/>
    <s v="縦205mm、横53mm、40枚入り"/>
    <n v="2"/>
    <n v="132"/>
    <n v="264"/>
    <s v="イトーヨーカドー アリオ葛西店"/>
  </r>
  <r>
    <n v="18"/>
    <d v="2020-06-29T00:00:00"/>
    <x v="1"/>
    <x v="6"/>
    <s v="七夕飾り笹、短冊記入机"/>
    <s v="七夕飾り"/>
    <s v="縦250mm、横50mm、35枚入り"/>
    <n v="2"/>
    <n v="198"/>
    <n v="396"/>
    <s v="イトーヨーカドー アリオ葛西店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F83631-64CC-4B40-97C2-24744A4F66FF}" name="ﾋﾟﾎﾞｯﾄﾃｰﾌﾞﾙ1" cacheId="0" applyNumberFormats="0" applyBorderFormats="0" applyFontFormats="0" applyPatternFormats="0" applyAlignmentFormats="0" applyWidthHeightFormats="1" dataCaption="値" updatedVersion="6" minRefreshableVersion="3" useAutoFormatting="1" itemPrintTitles="1" createdVersion="5" indent="0" outline="1" outlineData="1" multipleFieldFilters="0" chartFormat="14" rowHeaderCaption="分類">
  <location ref="A3:C18" firstHeaderRow="0" firstDataRow="1" firstDataCol="1"/>
  <pivotFields count="11">
    <pivotField showAll="0" defaultSubtotal="0"/>
    <pivotField numFmtId="177" showAll="0"/>
    <pivotField axis="axisRow" showAll="0" defaultSubtotal="0">
      <items count="2">
        <item x="0"/>
        <item x="1"/>
      </items>
    </pivotField>
    <pivotField axis="axisRow" showAll="0" defaultSubtotal="0">
      <items count="12">
        <item x="5"/>
        <item x="1"/>
        <item x="3"/>
        <item x="4"/>
        <item x="0"/>
        <item x="2"/>
        <item x="6"/>
        <item x="7"/>
        <item x="8"/>
        <item x="9"/>
        <item x="10"/>
        <item x="11"/>
      </items>
    </pivotField>
    <pivotField showAll="0" defaultSubtotal="0"/>
    <pivotField showAll="0" defaultSubtotal="0"/>
    <pivotField showAll="0" defaultSubtotal="0"/>
    <pivotField showAll="0" defaultSubtotal="0"/>
    <pivotField numFmtId="176" showAll="0" defaultSubtotal="0"/>
    <pivotField dataField="1" numFmtId="176" showAll="0" defaultSubtotal="0"/>
    <pivotField showAll="0" defaultSubtotal="0"/>
  </pivotFields>
  <rowFields count="2">
    <field x="2"/>
    <field x="3"/>
  </rowFields>
  <rowItems count="15">
    <i>
      <x/>
    </i>
    <i r="1">
      <x v="4"/>
    </i>
    <i r="1">
      <x v="9"/>
    </i>
    <i>
      <x v="1"/>
    </i>
    <i r="1">
      <x/>
    </i>
    <i r="1">
      <x v="1"/>
    </i>
    <i r="1">
      <x v="2"/>
    </i>
    <i r="1">
      <x v="3"/>
    </i>
    <i r="1">
      <x v="5"/>
    </i>
    <i r="1">
      <x v="6"/>
    </i>
    <i r="1">
      <x v="7"/>
    </i>
    <i r="1">
      <x v="8"/>
    </i>
    <i r="1">
      <x v="10"/>
    </i>
    <i r="1">
      <x v="11"/>
    </i>
    <i t="grand">
      <x/>
    </i>
  </rowItems>
  <colFields count="1">
    <field x="-2"/>
  </colFields>
  <colItems count="2">
    <i>
      <x/>
    </i>
    <i i="1">
      <x v="1"/>
    </i>
  </colItems>
  <dataFields count="2">
    <dataField name="合計 / 購入額（税込）" fld="9" baseField="0" baseItem="0"/>
    <dataField name="比率" fld="9" showDataAs="percentOfTotal" baseField="1" baseItem="9" numFmtId="10"/>
  </dataFields>
  <formats count="21">
    <format dxfId="20">
      <pivotArea type="all" dataOnly="0" outline="0" fieldPosition="0"/>
    </format>
    <format dxfId="19">
      <pivotArea outline="0" collapsedLevelsAreSubtotals="1" fieldPosition="0"/>
    </format>
    <format dxfId="18">
      <pivotArea dataOnly="0" labelOnly="1" outline="0" axis="axisValues" fieldPosition="0"/>
    </format>
    <format dxfId="17">
      <pivotArea type="all" dataOnly="0" outline="0" fieldPosition="0"/>
    </format>
    <format dxfId="16">
      <pivotArea outline="0" collapsedLevelsAreSubtotals="1" fieldPosition="0"/>
    </format>
    <format dxfId="15">
      <pivotArea dataOnly="0" labelOnly="1" outline="0" axis="axisValues" fieldPosition="0"/>
    </format>
    <format dxfId="14">
      <pivotArea outline="0" collapsedLevelsAreSubtotals="1" fieldPosition="0"/>
    </format>
    <format dxfId="13">
      <pivotArea dataOnly="0" labelOnly="1" outline="0" axis="axisValues" fieldPosition="0"/>
    </format>
    <format dxfId="12">
      <pivotArea type="all" dataOnly="0" outline="0" fieldPosition="0"/>
    </format>
    <format dxfId="11">
      <pivotArea outline="0" collapsedLevelsAreSubtotals="1" fieldPosition="0"/>
    </format>
    <format dxfId="10">
      <pivotArea dataOnly="0" labelOnly="1" outline="0" axis="axisValues" fieldPosition="0"/>
    </format>
    <format dxfId="9">
      <pivotArea dataOnly="0" labelOnly="1" grandRow="1" outline="0" fieldPosition="0"/>
    </format>
    <format dxfId="8">
      <pivotArea type="all" dataOnly="0" outline="0" fieldPosition="0"/>
    </format>
    <format dxfId="7">
      <pivotArea outline="0" collapsedLevelsAreSubtotals="1" fieldPosition="0"/>
    </format>
    <format dxfId="6">
      <pivotArea dataOnly="0" labelOnly="1" outline="0" axis="axisValues" fieldPosition="0"/>
    </format>
    <format dxfId="5">
      <pivotArea dataOnly="0" labelOnly="1" grandRow="1" outline="0" fieldPosition="0"/>
    </format>
    <format dxfId="4">
      <pivotArea outline="0" fieldPosition="0">
        <references count="1">
          <reference field="4294967294" count="1">
            <x v="1"/>
          </reference>
        </references>
      </pivotArea>
    </format>
    <format dxfId="3">
      <pivotArea type="all" dataOnly="0" outline="0" fieldPosition="0"/>
    </format>
    <format dxfId="2">
      <pivotArea outline="0" collapsedLevelsAreSubtotals="1" fieldPosition="0"/>
    </format>
    <format dxfId="1">
      <pivotArea dataOnly="0" labelOnly="1" grandRow="1" outline="0" fieldPosition="0"/>
    </format>
    <format dxfId="0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1"/>
  <sheetViews>
    <sheetView tabSelected="1" workbookViewId="0"/>
  </sheetViews>
  <sheetFormatPr defaultRowHeight="18.75"/>
  <cols>
    <col min="1" max="1" width="5.5" style="1" bestFit="1" customWidth="1"/>
    <col min="2" max="2" width="12.75" style="1" bestFit="1" customWidth="1"/>
    <col min="3" max="3" width="15.375" style="1" bestFit="1" customWidth="1"/>
    <col min="4" max="4" width="28.5" style="1" bestFit="1" customWidth="1"/>
    <col min="5" max="5" width="27.875" style="1" bestFit="1" customWidth="1"/>
    <col min="6" max="6" width="34" style="1" bestFit="1" customWidth="1"/>
    <col min="7" max="7" width="64.125" style="1" bestFit="1" customWidth="1"/>
    <col min="8" max="8" width="5.5" style="1" bestFit="1" customWidth="1"/>
    <col min="9" max="9" width="13.25" style="3" bestFit="1" customWidth="1"/>
    <col min="10" max="10" width="15.375" style="3" bestFit="1" customWidth="1"/>
    <col min="11" max="11" width="40.375" style="1" bestFit="1" customWidth="1"/>
    <col min="12" max="12" width="5.5" style="1" bestFit="1" customWidth="1"/>
    <col min="13" max="16384" width="9" style="1"/>
  </cols>
  <sheetData>
    <row r="1" spans="1:11" ht="20.25" thickBot="1">
      <c r="A1" s="2" t="s">
        <v>14</v>
      </c>
    </row>
    <row r="2" spans="1:11" ht="19.5" thickBot="1">
      <c r="A2" s="8" t="s">
        <v>0</v>
      </c>
      <c r="B2" s="11" t="s">
        <v>15</v>
      </c>
      <c r="C2" s="16" t="s">
        <v>9</v>
      </c>
      <c r="D2" s="9" t="s">
        <v>8</v>
      </c>
      <c r="E2" s="9" t="s">
        <v>1</v>
      </c>
      <c r="F2" s="9" t="s">
        <v>2</v>
      </c>
      <c r="G2" s="9" t="s">
        <v>3</v>
      </c>
      <c r="H2" s="9" t="s">
        <v>4</v>
      </c>
      <c r="I2" s="10" t="s">
        <v>5</v>
      </c>
      <c r="J2" s="10" t="s">
        <v>7</v>
      </c>
      <c r="K2" s="11" t="s">
        <v>6</v>
      </c>
    </row>
    <row r="3" spans="1:11">
      <c r="A3" s="12">
        <f>ROW()-2</f>
        <v>1</v>
      </c>
      <c r="B3" s="24">
        <v>43977</v>
      </c>
      <c r="C3" s="17" t="s">
        <v>27</v>
      </c>
      <c r="D3" s="13" t="s">
        <v>16</v>
      </c>
      <c r="E3" s="13" t="s">
        <v>51</v>
      </c>
      <c r="F3" s="13" t="s">
        <v>53</v>
      </c>
      <c r="G3" s="13" t="s">
        <v>21</v>
      </c>
      <c r="H3" s="13">
        <v>2</v>
      </c>
      <c r="I3" s="14">
        <v>110</v>
      </c>
      <c r="J3" s="14">
        <f t="shared" ref="J3:J6" si="0">I3*H3</f>
        <v>220</v>
      </c>
      <c r="K3" s="15" t="s">
        <v>26</v>
      </c>
    </row>
    <row r="4" spans="1:11">
      <c r="A4" s="6">
        <f t="shared" ref="A4:A21" si="1">ROW()-2</f>
        <v>2</v>
      </c>
      <c r="B4" s="25">
        <v>43977</v>
      </c>
      <c r="C4" s="18" t="s">
        <v>28</v>
      </c>
      <c r="D4" s="4" t="s">
        <v>17</v>
      </c>
      <c r="E4" s="4" t="s">
        <v>50</v>
      </c>
      <c r="F4" s="4" t="s">
        <v>20</v>
      </c>
      <c r="G4" s="4" t="s">
        <v>22</v>
      </c>
      <c r="H4" s="4">
        <v>2</v>
      </c>
      <c r="I4" s="5">
        <v>110</v>
      </c>
      <c r="J4" s="5">
        <f t="shared" si="0"/>
        <v>220</v>
      </c>
      <c r="K4" s="7" t="s">
        <v>26</v>
      </c>
    </row>
    <row r="5" spans="1:11">
      <c r="A5" s="6">
        <f t="shared" si="1"/>
        <v>3</v>
      </c>
      <c r="B5" s="26">
        <v>43977</v>
      </c>
      <c r="C5" s="18" t="s">
        <v>28</v>
      </c>
      <c r="D5" s="4" t="s">
        <v>18</v>
      </c>
      <c r="E5" s="4" t="s">
        <v>50</v>
      </c>
      <c r="F5" s="4" t="s">
        <v>20</v>
      </c>
      <c r="G5" s="4" t="s">
        <v>23</v>
      </c>
      <c r="H5" s="4">
        <v>2</v>
      </c>
      <c r="I5" s="5">
        <v>110</v>
      </c>
      <c r="J5" s="5">
        <f t="shared" si="0"/>
        <v>220</v>
      </c>
      <c r="K5" s="7" t="s">
        <v>26</v>
      </c>
    </row>
    <row r="6" spans="1:11">
      <c r="A6" s="6">
        <f t="shared" si="1"/>
        <v>4</v>
      </c>
      <c r="B6" s="26">
        <v>43977</v>
      </c>
      <c r="C6" s="18" t="s">
        <v>28</v>
      </c>
      <c r="D6" s="4" t="s">
        <v>19</v>
      </c>
      <c r="E6" s="4" t="s">
        <v>50</v>
      </c>
      <c r="F6" s="4" t="s">
        <v>20</v>
      </c>
      <c r="G6" s="4" t="s">
        <v>24</v>
      </c>
      <c r="H6" s="4">
        <v>2</v>
      </c>
      <c r="I6" s="5">
        <v>110</v>
      </c>
      <c r="J6" s="5">
        <f t="shared" si="0"/>
        <v>220</v>
      </c>
      <c r="K6" s="7" t="s">
        <v>26</v>
      </c>
    </row>
    <row r="7" spans="1:11">
      <c r="A7" s="6">
        <f t="shared" si="1"/>
        <v>5</v>
      </c>
      <c r="B7" s="26">
        <v>43994</v>
      </c>
      <c r="C7" s="18" t="s">
        <v>28</v>
      </c>
      <c r="D7" s="4" t="s">
        <v>29</v>
      </c>
      <c r="E7" s="4" t="s">
        <v>25</v>
      </c>
      <c r="F7" s="4" t="s">
        <v>49</v>
      </c>
      <c r="G7" s="4" t="s">
        <v>37</v>
      </c>
      <c r="H7" s="4">
        <v>2</v>
      </c>
      <c r="I7" s="5">
        <v>237</v>
      </c>
      <c r="J7" s="5">
        <f t="shared" ref="J7:J8" si="2">I7*H7</f>
        <v>474</v>
      </c>
      <c r="K7" s="7" t="s">
        <v>52</v>
      </c>
    </row>
    <row r="8" spans="1:11">
      <c r="A8" s="6">
        <f t="shared" si="1"/>
        <v>6</v>
      </c>
      <c r="B8" s="26">
        <v>43994</v>
      </c>
      <c r="C8" s="18" t="s">
        <v>28</v>
      </c>
      <c r="D8" s="4" t="s">
        <v>30</v>
      </c>
      <c r="E8" s="4" t="s">
        <v>25</v>
      </c>
      <c r="F8" s="4" t="s">
        <v>49</v>
      </c>
      <c r="G8" s="4" t="s">
        <v>38</v>
      </c>
      <c r="H8" s="4">
        <v>2</v>
      </c>
      <c r="I8" s="5">
        <v>115</v>
      </c>
      <c r="J8" s="5">
        <f t="shared" si="2"/>
        <v>230</v>
      </c>
      <c r="K8" s="7" t="s">
        <v>52</v>
      </c>
    </row>
    <row r="9" spans="1:11">
      <c r="A9" s="6">
        <f t="shared" si="1"/>
        <v>7</v>
      </c>
      <c r="B9" s="26">
        <v>43994</v>
      </c>
      <c r="C9" s="18" t="s">
        <v>28</v>
      </c>
      <c r="D9" s="4" t="s">
        <v>31</v>
      </c>
      <c r="E9" s="4" t="s">
        <v>51</v>
      </c>
      <c r="F9" s="4" t="s">
        <v>49</v>
      </c>
      <c r="G9" s="4" t="s">
        <v>39</v>
      </c>
      <c r="H9" s="4">
        <v>3</v>
      </c>
      <c r="I9" s="5">
        <v>158</v>
      </c>
      <c r="J9" s="5">
        <f t="shared" ref="J9:J12" si="3">I9*H9</f>
        <v>474</v>
      </c>
      <c r="K9" s="7" t="s">
        <v>52</v>
      </c>
    </row>
    <row r="10" spans="1:11">
      <c r="A10" s="6">
        <f t="shared" si="1"/>
        <v>8</v>
      </c>
      <c r="B10" s="26">
        <v>43994</v>
      </c>
      <c r="C10" s="18" t="s">
        <v>28</v>
      </c>
      <c r="D10" s="4" t="s">
        <v>32</v>
      </c>
      <c r="E10" s="4" t="s">
        <v>25</v>
      </c>
      <c r="F10" s="4" t="s">
        <v>49</v>
      </c>
      <c r="G10" s="4" t="s">
        <v>40</v>
      </c>
      <c r="H10" s="4">
        <v>2</v>
      </c>
      <c r="I10" s="5">
        <v>325</v>
      </c>
      <c r="J10" s="5">
        <f t="shared" si="3"/>
        <v>650</v>
      </c>
      <c r="K10" s="7" t="s">
        <v>52</v>
      </c>
    </row>
    <row r="11" spans="1:11">
      <c r="A11" s="6">
        <f t="shared" si="1"/>
        <v>9</v>
      </c>
      <c r="B11" s="26">
        <v>43994</v>
      </c>
      <c r="C11" s="18" t="s">
        <v>28</v>
      </c>
      <c r="D11" s="4" t="s">
        <v>33</v>
      </c>
      <c r="E11" s="4" t="s">
        <v>25</v>
      </c>
      <c r="F11" s="4" t="s">
        <v>49</v>
      </c>
      <c r="G11" s="4" t="s">
        <v>41</v>
      </c>
      <c r="H11" s="4">
        <v>2</v>
      </c>
      <c r="I11" s="5">
        <v>202</v>
      </c>
      <c r="J11" s="5">
        <f t="shared" si="3"/>
        <v>404</v>
      </c>
      <c r="K11" s="7" t="s">
        <v>52</v>
      </c>
    </row>
    <row r="12" spans="1:11">
      <c r="A12" s="6">
        <f t="shared" si="1"/>
        <v>10</v>
      </c>
      <c r="B12" s="26">
        <v>43994</v>
      </c>
      <c r="C12" s="18" t="s">
        <v>28</v>
      </c>
      <c r="D12" s="4" t="s">
        <v>33</v>
      </c>
      <c r="E12" s="4" t="s">
        <v>25</v>
      </c>
      <c r="F12" s="4" t="s">
        <v>49</v>
      </c>
      <c r="G12" s="4" t="s">
        <v>42</v>
      </c>
      <c r="H12" s="4">
        <v>2</v>
      </c>
      <c r="I12" s="5">
        <v>202</v>
      </c>
      <c r="J12" s="5">
        <f t="shared" si="3"/>
        <v>404</v>
      </c>
      <c r="K12" s="7" t="s">
        <v>52</v>
      </c>
    </row>
    <row r="13" spans="1:11">
      <c r="A13" s="6">
        <f t="shared" si="1"/>
        <v>11</v>
      </c>
      <c r="B13" s="26">
        <v>43994</v>
      </c>
      <c r="C13" s="18" t="s">
        <v>27</v>
      </c>
      <c r="D13" s="4" t="s">
        <v>34</v>
      </c>
      <c r="E13" s="4" t="s">
        <v>51</v>
      </c>
      <c r="F13" s="4" t="s">
        <v>54</v>
      </c>
      <c r="G13" s="4" t="s">
        <v>43</v>
      </c>
      <c r="H13" s="4">
        <v>1</v>
      </c>
      <c r="I13" s="5">
        <v>264</v>
      </c>
      <c r="J13" s="5">
        <f t="shared" ref="J13:J19" si="4">I13*H13</f>
        <v>264</v>
      </c>
      <c r="K13" s="7" t="s">
        <v>52</v>
      </c>
    </row>
    <row r="14" spans="1:11">
      <c r="A14" s="6">
        <f t="shared" si="1"/>
        <v>12</v>
      </c>
      <c r="B14" s="26">
        <v>43994</v>
      </c>
      <c r="C14" s="18" t="s">
        <v>28</v>
      </c>
      <c r="D14" s="4" t="s">
        <v>33</v>
      </c>
      <c r="E14" s="4" t="s">
        <v>25</v>
      </c>
      <c r="F14" s="4" t="s">
        <v>49</v>
      </c>
      <c r="G14" s="4" t="s">
        <v>44</v>
      </c>
      <c r="H14" s="4">
        <v>4</v>
      </c>
      <c r="I14" s="5">
        <v>228</v>
      </c>
      <c r="J14" s="5">
        <f t="shared" si="4"/>
        <v>912</v>
      </c>
      <c r="K14" s="7" t="s">
        <v>52</v>
      </c>
    </row>
    <row r="15" spans="1:11">
      <c r="A15" s="6">
        <f t="shared" si="1"/>
        <v>13</v>
      </c>
      <c r="B15" s="26">
        <v>43994</v>
      </c>
      <c r="C15" s="18" t="s">
        <v>28</v>
      </c>
      <c r="D15" s="4" t="s">
        <v>35</v>
      </c>
      <c r="E15" s="4" t="s">
        <v>25</v>
      </c>
      <c r="F15" s="4" t="s">
        <v>49</v>
      </c>
      <c r="G15" s="4" t="s">
        <v>45</v>
      </c>
      <c r="H15" s="4">
        <v>3</v>
      </c>
      <c r="I15" s="5">
        <v>343</v>
      </c>
      <c r="J15" s="5">
        <f t="shared" si="4"/>
        <v>1029</v>
      </c>
      <c r="K15" s="7" t="s">
        <v>52</v>
      </c>
    </row>
    <row r="16" spans="1:11">
      <c r="A16" s="6">
        <f t="shared" si="1"/>
        <v>14</v>
      </c>
      <c r="B16" s="26">
        <v>43994</v>
      </c>
      <c r="C16" s="18" t="s">
        <v>28</v>
      </c>
      <c r="D16" s="4" t="s">
        <v>35</v>
      </c>
      <c r="E16" s="4" t="s">
        <v>25</v>
      </c>
      <c r="F16" s="4" t="s">
        <v>49</v>
      </c>
      <c r="G16" s="4" t="s">
        <v>46</v>
      </c>
      <c r="H16" s="4">
        <v>3</v>
      </c>
      <c r="I16" s="5">
        <v>440</v>
      </c>
      <c r="J16" s="5">
        <f t="shared" si="4"/>
        <v>1320</v>
      </c>
      <c r="K16" s="7" t="s">
        <v>52</v>
      </c>
    </row>
    <row r="17" spans="1:11">
      <c r="A17" s="6">
        <f t="shared" si="1"/>
        <v>15</v>
      </c>
      <c r="B17" s="26">
        <v>43994</v>
      </c>
      <c r="C17" s="18" t="s">
        <v>28</v>
      </c>
      <c r="D17" s="4" t="s">
        <v>36</v>
      </c>
      <c r="E17" s="4" t="s">
        <v>25</v>
      </c>
      <c r="F17" s="4" t="s">
        <v>49</v>
      </c>
      <c r="G17" s="4" t="s">
        <v>47</v>
      </c>
      <c r="H17" s="4">
        <v>3</v>
      </c>
      <c r="I17" s="5">
        <v>193</v>
      </c>
      <c r="J17" s="5">
        <f t="shared" si="4"/>
        <v>579</v>
      </c>
      <c r="K17" s="7" t="s">
        <v>52</v>
      </c>
    </row>
    <row r="18" spans="1:11">
      <c r="A18" s="6">
        <f t="shared" si="1"/>
        <v>16</v>
      </c>
      <c r="B18" s="26">
        <v>43994</v>
      </c>
      <c r="C18" s="18" t="s">
        <v>28</v>
      </c>
      <c r="D18" s="4" t="s">
        <v>36</v>
      </c>
      <c r="E18" s="4" t="s">
        <v>25</v>
      </c>
      <c r="F18" s="4" t="s">
        <v>49</v>
      </c>
      <c r="G18" s="4" t="s">
        <v>48</v>
      </c>
      <c r="H18" s="4">
        <v>3</v>
      </c>
      <c r="I18" s="5">
        <v>193</v>
      </c>
      <c r="J18" s="5">
        <f t="shared" si="4"/>
        <v>579</v>
      </c>
      <c r="K18" s="7" t="s">
        <v>52</v>
      </c>
    </row>
    <row r="19" spans="1:11">
      <c r="A19" s="6">
        <f t="shared" si="1"/>
        <v>17</v>
      </c>
      <c r="B19" s="26">
        <v>44011</v>
      </c>
      <c r="C19" s="18" t="s">
        <v>28</v>
      </c>
      <c r="D19" s="4" t="s">
        <v>31</v>
      </c>
      <c r="E19" s="4" t="s">
        <v>51</v>
      </c>
      <c r="F19" s="4" t="s">
        <v>49</v>
      </c>
      <c r="G19" s="4" t="s">
        <v>55</v>
      </c>
      <c r="H19" s="4">
        <v>2</v>
      </c>
      <c r="I19" s="5">
        <v>132</v>
      </c>
      <c r="J19" s="5">
        <f t="shared" si="4"/>
        <v>264</v>
      </c>
      <c r="K19" s="7" t="s">
        <v>57</v>
      </c>
    </row>
    <row r="20" spans="1:11">
      <c r="A20" s="6">
        <f t="shared" si="1"/>
        <v>18</v>
      </c>
      <c r="B20" s="26">
        <v>44011</v>
      </c>
      <c r="C20" s="18" t="s">
        <v>28</v>
      </c>
      <c r="D20" s="4" t="s">
        <v>31</v>
      </c>
      <c r="E20" s="4" t="s">
        <v>51</v>
      </c>
      <c r="F20" s="4" t="s">
        <v>49</v>
      </c>
      <c r="G20" s="4" t="s">
        <v>56</v>
      </c>
      <c r="H20" s="4">
        <v>2</v>
      </c>
      <c r="I20" s="5">
        <v>198</v>
      </c>
      <c r="J20" s="5">
        <f t="shared" ref="J20" si="5">I20*H20</f>
        <v>396</v>
      </c>
      <c r="K20" s="7" t="s">
        <v>57</v>
      </c>
    </row>
    <row r="21" spans="1:11">
      <c r="A21" s="6">
        <f t="shared" si="1"/>
        <v>19</v>
      </c>
      <c r="B21" s="26"/>
      <c r="C21" s="18"/>
      <c r="D21" s="4"/>
      <c r="E21" s="4"/>
      <c r="F21" s="4"/>
      <c r="G21" s="4"/>
      <c r="H21" s="4"/>
      <c r="I21" s="5"/>
      <c r="J21" s="5"/>
      <c r="K21" s="7"/>
    </row>
  </sheetData>
  <phoneticPr fontId="1"/>
  <pageMargins left="0.25" right="0.25" top="0.75" bottom="0.75" header="0.3" footer="0.3"/>
  <pageSetup paperSize="9" scale="55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4"/>
  <sheetViews>
    <sheetView workbookViewId="0"/>
  </sheetViews>
  <sheetFormatPr defaultRowHeight="19.5"/>
  <cols>
    <col min="1" max="1" width="34.375" style="2" bestFit="1" customWidth="1"/>
    <col min="2" max="2" width="23.5" style="2" bestFit="1" customWidth="1"/>
    <col min="3" max="3" width="11.75" style="2" customWidth="1"/>
    <col min="4" max="16384" width="9" style="2"/>
  </cols>
  <sheetData>
    <row r="3" spans="1:3">
      <c r="A3" s="19" t="s">
        <v>11</v>
      </c>
      <c r="B3" s="20" t="s">
        <v>12</v>
      </c>
      <c r="C3" s="20" t="s">
        <v>13</v>
      </c>
    </row>
    <row r="4" spans="1:3">
      <c r="A4" s="21" t="s">
        <v>58</v>
      </c>
      <c r="B4" s="22"/>
      <c r="C4" s="23"/>
    </row>
    <row r="5" spans="1:3">
      <c r="A5" s="27" t="s">
        <v>16</v>
      </c>
      <c r="B5" s="22">
        <v>220</v>
      </c>
      <c r="C5" s="23">
        <v>2.4833502652669603E-2</v>
      </c>
    </row>
    <row r="6" spans="1:3">
      <c r="A6" s="27" t="s">
        <v>34</v>
      </c>
      <c r="B6" s="22">
        <v>264</v>
      </c>
      <c r="C6" s="23">
        <v>2.9800203183203523E-2</v>
      </c>
    </row>
    <row r="7" spans="1:3">
      <c r="A7" s="21" t="s">
        <v>59</v>
      </c>
      <c r="B7" s="22"/>
      <c r="C7" s="23"/>
    </row>
    <row r="8" spans="1:3">
      <c r="A8" s="27" t="s">
        <v>30</v>
      </c>
      <c r="B8" s="22">
        <v>230</v>
      </c>
      <c r="C8" s="23">
        <v>2.5962298227790948E-2</v>
      </c>
    </row>
    <row r="9" spans="1:3">
      <c r="A9" s="27" t="s">
        <v>17</v>
      </c>
      <c r="B9" s="22">
        <v>220</v>
      </c>
      <c r="C9" s="23">
        <v>2.4833502652669603E-2</v>
      </c>
    </row>
    <row r="10" spans="1:3">
      <c r="A10" s="27" t="s">
        <v>19</v>
      </c>
      <c r="B10" s="22">
        <v>220</v>
      </c>
      <c r="C10" s="23">
        <v>2.4833502652669603E-2</v>
      </c>
    </row>
    <row r="11" spans="1:3">
      <c r="A11" s="27" t="s">
        <v>29</v>
      </c>
      <c r="B11" s="22">
        <v>474</v>
      </c>
      <c r="C11" s="23">
        <v>5.3504910260751777E-2</v>
      </c>
    </row>
    <row r="12" spans="1:3">
      <c r="A12" s="27" t="s">
        <v>18</v>
      </c>
      <c r="B12" s="22">
        <v>220</v>
      </c>
      <c r="C12" s="23">
        <v>2.4833502652669603E-2</v>
      </c>
    </row>
    <row r="13" spans="1:3">
      <c r="A13" s="27" t="s">
        <v>60</v>
      </c>
      <c r="B13" s="22">
        <v>1134</v>
      </c>
      <c r="C13" s="23">
        <v>0.12800541821876057</v>
      </c>
    </row>
    <row r="14" spans="1:3">
      <c r="A14" s="27" t="s">
        <v>61</v>
      </c>
      <c r="B14" s="22">
        <v>650</v>
      </c>
      <c r="C14" s="23">
        <v>7.3371712382887463E-2</v>
      </c>
    </row>
    <row r="15" spans="1:3">
      <c r="A15" s="27" t="s">
        <v>33</v>
      </c>
      <c r="B15" s="22">
        <v>1720</v>
      </c>
      <c r="C15" s="23">
        <v>0.19415283892087143</v>
      </c>
    </row>
    <row r="16" spans="1:3">
      <c r="A16" s="27" t="s">
        <v>62</v>
      </c>
      <c r="B16" s="22">
        <v>2349</v>
      </c>
      <c r="C16" s="23">
        <v>0.26515408059600404</v>
      </c>
    </row>
    <row r="17" spans="1:3">
      <c r="A17" s="27" t="s">
        <v>36</v>
      </c>
      <c r="B17" s="22">
        <v>1158</v>
      </c>
      <c r="C17" s="23">
        <v>0.13071452759905181</v>
      </c>
    </row>
    <row r="18" spans="1:3">
      <c r="A18" s="21" t="s">
        <v>10</v>
      </c>
      <c r="B18" s="22">
        <v>8859</v>
      </c>
      <c r="C18" s="23">
        <v>1</v>
      </c>
    </row>
    <row r="19" spans="1:3">
      <c r="A19"/>
      <c r="B19"/>
      <c r="C19"/>
    </row>
    <row r="20" spans="1:3">
      <c r="A20"/>
      <c r="B20"/>
      <c r="C20"/>
    </row>
    <row r="21" spans="1:3">
      <c r="A21"/>
      <c r="B21"/>
    </row>
    <row r="22" spans="1:3">
      <c r="A22"/>
      <c r="B22"/>
    </row>
    <row r="23" spans="1:3">
      <c r="A23"/>
      <c r="B23"/>
    </row>
    <row r="24" spans="1:3">
      <c r="A24"/>
      <c r="B24"/>
    </row>
    <row r="25" spans="1:3">
      <c r="A25"/>
      <c r="B25"/>
    </row>
    <row r="26" spans="1:3">
      <c r="A26"/>
      <c r="B26"/>
    </row>
    <row r="27" spans="1:3">
      <c r="A27"/>
      <c r="B27"/>
    </row>
    <row r="28" spans="1:3">
      <c r="A28"/>
      <c r="B28"/>
    </row>
    <row r="29" spans="1:3">
      <c r="A29"/>
      <c r="B29"/>
    </row>
    <row r="30" spans="1:3">
      <c r="A30"/>
      <c r="B30"/>
    </row>
    <row r="31" spans="1:3">
      <c r="A31"/>
      <c r="B31"/>
    </row>
    <row r="32" spans="1:3">
      <c r="A32"/>
      <c r="B32"/>
    </row>
    <row r="33" spans="1:2">
      <c r="A33"/>
      <c r="B33"/>
    </row>
    <row r="34" spans="1:2">
      <c r="A34"/>
      <c r="B34"/>
    </row>
    <row r="35" spans="1:2">
      <c r="A35"/>
      <c r="B35"/>
    </row>
    <row r="36" spans="1:2">
      <c r="A36"/>
      <c r="B36"/>
    </row>
    <row r="37" spans="1:2">
      <c r="A37"/>
      <c r="B37"/>
    </row>
    <row r="38" spans="1:2">
      <c r="A38"/>
      <c r="B38"/>
    </row>
    <row r="39" spans="1:2">
      <c r="A39"/>
      <c r="B39"/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</sheetData>
  <phoneticPr fontId="1"/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購入品明細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関根弘二</cp:lastModifiedBy>
  <cp:lastPrinted>2019-08-10T00:26:36Z</cp:lastPrinted>
  <dcterms:created xsi:type="dcterms:W3CDTF">2019-08-01T06:30:30Z</dcterms:created>
  <dcterms:modified xsi:type="dcterms:W3CDTF">2020-07-06T04:15:23Z</dcterms:modified>
</cp:coreProperties>
</file>