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00A9658B-A00E-4F37-A129-F33AB5761A73}" xr6:coauthVersionLast="45" xr6:coauthVersionMax="45" xr10:uidLastSave="{00000000-0000-0000-0000-000000000000}"/>
  <bookViews>
    <workbookView xWindow="3525" yWindow="3735" windowWidth="19005" windowHeight="13215" xr2:uid="{00000000-000D-0000-FFFF-FFFF00000000}"/>
  </bookViews>
  <sheets>
    <sheet name="領収書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8" i="1" l="1"/>
  <c r="F48" i="1"/>
  <c r="E48" i="1"/>
  <c r="D48" i="1"/>
  <c r="C48" i="1"/>
  <c r="H47" i="1"/>
  <c r="H46" i="1"/>
  <c r="H45" i="1"/>
  <c r="H44" i="1"/>
  <c r="H43" i="1"/>
  <c r="H42" i="1"/>
  <c r="H48" i="1" l="1"/>
  <c r="L42" i="1" s="1"/>
  <c r="L43" i="1" s="1"/>
  <c r="F34" i="1" s="1"/>
  <c r="G26" i="1"/>
  <c r="F26" i="1"/>
  <c r="E26" i="1"/>
  <c r="D26" i="1"/>
  <c r="C26" i="1"/>
  <c r="H25" i="1"/>
  <c r="H24" i="1"/>
  <c r="H23" i="1"/>
  <c r="H22" i="1"/>
  <c r="H21" i="1"/>
  <c r="H20" i="1"/>
  <c r="H19" i="1"/>
  <c r="H18" i="1"/>
  <c r="H17" i="1"/>
  <c r="H16" i="1"/>
  <c r="H15" i="1"/>
  <c r="H14" i="1"/>
  <c r="H26" i="1" l="1"/>
  <c r="L14" i="1" s="1"/>
  <c r="L15" i="1" s="1"/>
  <c r="F6" i="1" s="1"/>
</calcChain>
</file>

<file path=xl/sharedStrings.xml><?xml version="1.0" encoding="utf-8"?>
<sst xmlns="http://schemas.openxmlformats.org/spreadsheetml/2006/main" count="42" uniqueCount="20">
  <si>
    <t>御中</t>
    <rPh sb="0" eb="2">
      <t>オンチュウ</t>
    </rPh>
    <phoneticPr fontId="1"/>
  </si>
  <si>
    <t>領　収　書</t>
    <rPh sb="0" eb="1">
      <t>リョウシュウショ</t>
    </rPh>
    <rPh sb="4" eb="5">
      <t>ショ</t>
    </rPh>
    <phoneticPr fontId="1"/>
  </si>
  <si>
    <t>下記、正に領収いたしました。</t>
    <rPh sb="0" eb="2">
      <t>カキ</t>
    </rPh>
    <rPh sb="3" eb="4">
      <t>マサニ</t>
    </rPh>
    <rPh sb="5" eb="7">
      <t>リョウシュウイタシマシタ</t>
    </rPh>
    <phoneticPr fontId="1"/>
  </si>
  <si>
    <t>バームハイツ西葛西自治会</t>
    <rPh sb="6" eb="9">
      <t>ニシカサイ</t>
    </rPh>
    <rPh sb="9" eb="12">
      <t>ジチカイ</t>
    </rPh>
    <phoneticPr fontId="1"/>
  </si>
  <si>
    <t>施設使用日</t>
    <rPh sb="0" eb="2">
      <t>シセツ</t>
    </rPh>
    <rPh sb="2" eb="4">
      <t>シヨウ</t>
    </rPh>
    <rPh sb="4" eb="5">
      <t>ビ</t>
    </rPh>
    <phoneticPr fontId="8"/>
  </si>
  <si>
    <t>集会室</t>
    <rPh sb="0" eb="3">
      <t>シュウカイシツ</t>
    </rPh>
    <phoneticPr fontId="8"/>
  </si>
  <si>
    <t>バームルーム</t>
    <phoneticPr fontId="8"/>
  </si>
  <si>
    <t>合計</t>
    <rPh sb="0" eb="2">
      <t>ゴウケイ</t>
    </rPh>
    <phoneticPr fontId="8"/>
  </si>
  <si>
    <t>使用料</t>
    <rPh sb="0" eb="3">
      <t>シヨウリョウ</t>
    </rPh>
    <phoneticPr fontId="8"/>
  </si>
  <si>
    <t>暖房費</t>
    <rPh sb="0" eb="2">
      <t>ダンボウ</t>
    </rPh>
    <rPh sb="2" eb="3">
      <t>ヒ</t>
    </rPh>
    <phoneticPr fontId="8"/>
  </si>
  <si>
    <t>IH</t>
    <phoneticPr fontId="8"/>
  </si>
  <si>
    <t>合　　計</t>
    <rPh sb="0" eb="1">
      <t>ゴウ</t>
    </rPh>
    <rPh sb="3" eb="4">
      <t>ケイ</t>
    </rPh>
    <phoneticPr fontId="8"/>
  </si>
  <si>
    <t>施設使用経費明細</t>
    <rPh sb="0" eb="2">
      <t>シセツ</t>
    </rPh>
    <rPh sb="2" eb="4">
      <t>シヨウ</t>
    </rPh>
    <rPh sb="4" eb="6">
      <t>ケイヒ</t>
    </rPh>
    <rPh sb="6" eb="8">
      <t>メイサイ</t>
    </rPh>
    <phoneticPr fontId="1"/>
  </si>
  <si>
    <t>令和２年　　月　　日</t>
    <rPh sb="0" eb="2">
      <t>レイワ</t>
    </rPh>
    <rPh sb="3" eb="4">
      <t>ネン</t>
    </rPh>
    <rPh sb="6" eb="7">
      <t>ガツ</t>
    </rPh>
    <rPh sb="9" eb="10">
      <t>ニチ</t>
    </rPh>
    <phoneticPr fontId="1"/>
  </si>
  <si>
    <t>ばーむ句会</t>
    <rPh sb="3" eb="5">
      <t>クカイ</t>
    </rPh>
    <phoneticPr fontId="1"/>
  </si>
  <si>
    <t>活動経費補助金額</t>
    <rPh sb="0" eb="2">
      <t>カツドウ</t>
    </rPh>
    <rPh sb="2" eb="4">
      <t>ケイヒ</t>
    </rPh>
    <rPh sb="4" eb="7">
      <t>ホジョキン</t>
    </rPh>
    <rPh sb="7" eb="8">
      <t>ガク</t>
    </rPh>
    <phoneticPr fontId="1"/>
  </si>
  <si>
    <t xml:space="preserve">活動経費補助金額は、施設使用経費の合計、または5,000円のいずれか小さいものとする。 </t>
    <rPh sb="0" eb="2">
      <t>カツドウ</t>
    </rPh>
    <rPh sb="14" eb="16">
      <t>ケイヒ</t>
    </rPh>
    <rPh sb="17" eb="19">
      <t>ゴウケイ</t>
    </rPh>
    <phoneticPr fontId="1"/>
  </si>
  <si>
    <t>施設使用経費の合計</t>
    <rPh sb="0" eb="2">
      <t>シセツ</t>
    </rPh>
    <rPh sb="2" eb="4">
      <t>シヨウ</t>
    </rPh>
    <rPh sb="4" eb="6">
      <t>ケイヒ</t>
    </rPh>
    <rPh sb="7" eb="9">
      <t>ゴウケイ</t>
    </rPh>
    <phoneticPr fontId="8"/>
  </si>
  <si>
    <t>令和元年度活動経費補助金</t>
    <rPh sb="0" eb="2">
      <t>レイワ</t>
    </rPh>
    <rPh sb="2" eb="4">
      <t>ガンネン</t>
    </rPh>
    <rPh sb="4" eb="5">
      <t>ド</t>
    </rPh>
    <rPh sb="5" eb="7">
      <t>カツドウ</t>
    </rPh>
    <rPh sb="6" eb="7">
      <t>ドウ</t>
    </rPh>
    <rPh sb="7" eb="9">
      <t>ケイヒ</t>
    </rPh>
    <rPh sb="9" eb="12">
      <t>ホジョキン</t>
    </rPh>
    <phoneticPr fontId="1"/>
  </si>
  <si>
    <t>麺's クラブ</t>
    <rPh sb="0" eb="1">
      <t>メン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</si>
</sst>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[$]ggge&quot;年&quot;mm&quot;月&quot;dd&quot;日&quot;;@" x16r2:formatCode16="[$-ja-JP-x-gannen]ggge&quot;年&quot;mm&quot;月&quot;dd&quot;日&quot;;@"/>
    <numFmt numFmtId="177" formatCode="#,###_ "/>
    <numFmt numFmtId="178" formatCode="#,##0&quot;円&quot;"/>
    <numFmt numFmtId="179" formatCode="#,###_ &quot;円 &quot;"/>
  </numFmts>
  <fonts count="12">
    <font>
      <sz val="11"/>
      <color theme="1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14"/>
      <color theme="1"/>
      <name val="游明朝"/>
      <family val="1"/>
      <charset val="128"/>
    </font>
    <font>
      <sz val="12"/>
      <color theme="1"/>
      <name val="游明朝"/>
      <family val="1"/>
      <charset val="128"/>
    </font>
    <font>
      <sz val="18"/>
      <color theme="1"/>
      <name val="游明朝"/>
      <family val="1"/>
      <charset val="128"/>
    </font>
    <font>
      <sz val="16"/>
      <color theme="1"/>
      <name val="游明朝"/>
      <family val="1"/>
      <charset val="128"/>
    </font>
    <font>
      <b/>
      <sz val="14"/>
      <color theme="1"/>
      <name val="游明朝"/>
      <family val="1"/>
      <charset val="128"/>
    </font>
    <font>
      <sz val="6"/>
      <name val="Yu Gothic"/>
      <family val="2"/>
      <charset val="128"/>
      <scheme val="minor"/>
    </font>
    <font>
      <sz val="11"/>
      <color theme="1"/>
      <name val="游明朝"/>
      <family val="1"/>
      <charset val="128"/>
    </font>
    <font>
      <sz val="20"/>
      <color theme="1"/>
      <name val="游明朝"/>
      <family val="1"/>
      <charset val="128"/>
    </font>
    <font>
      <sz val="24"/>
      <color theme="1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1" xfId="0" applyFont="1" applyBorder="1" applyAlignment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6" fontId="7" fillId="0" borderId="0" xfId="2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6" fontId="3" fillId="0" borderId="0" xfId="2" applyFont="1" applyBorder="1" applyAlignment="1" applyProtection="1">
      <alignment horizontal="center" vertical="center"/>
    </xf>
    <xf numFmtId="0" fontId="9" fillId="0" borderId="0" xfId="0" applyFont="1" applyProtection="1">
      <alignment vertical="center"/>
      <protection locked="0"/>
    </xf>
    <xf numFmtId="9" fontId="9" fillId="0" borderId="0" xfId="1" applyFont="1" applyProtection="1">
      <alignment vertical="center"/>
      <protection locked="0"/>
    </xf>
    <xf numFmtId="0" fontId="4" fillId="0" borderId="5" xfId="0" applyFont="1" applyBorder="1" applyAlignment="1" applyProtection="1">
      <alignment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2" xfId="0" applyFont="1" applyBorder="1" applyAlignment="1">
      <alignment horizontal="center" vertical="center"/>
    </xf>
    <xf numFmtId="177" fontId="9" fillId="0" borderId="0" xfId="0" applyNumberFormat="1" applyFont="1">
      <alignment vertical="center"/>
    </xf>
    <xf numFmtId="177" fontId="9" fillId="0" borderId="3" xfId="0" applyNumberFormat="1" applyFont="1" applyBorder="1">
      <alignment vertical="center"/>
    </xf>
    <xf numFmtId="177" fontId="9" fillId="0" borderId="7" xfId="0" applyNumberFormat="1" applyFont="1" applyBorder="1">
      <alignment vertical="center"/>
    </xf>
    <xf numFmtId="178" fontId="9" fillId="0" borderId="4" xfId="0" applyNumberFormat="1" applyFont="1" applyBorder="1">
      <alignment vertical="center"/>
    </xf>
    <xf numFmtId="0" fontId="9" fillId="0" borderId="3" xfId="0" applyFont="1" applyBorder="1">
      <alignment vertical="center"/>
    </xf>
    <xf numFmtId="0" fontId="9" fillId="0" borderId="7" xfId="0" applyFont="1" applyBorder="1">
      <alignment vertical="center"/>
    </xf>
    <xf numFmtId="179" fontId="9" fillId="0" borderId="2" xfId="0" applyNumberFormat="1" applyFont="1" applyBorder="1" applyAlignment="1">
      <alignment vertical="center"/>
    </xf>
    <xf numFmtId="179" fontId="9" fillId="0" borderId="2" xfId="0" applyNumberFormat="1" applyFont="1" applyBorder="1">
      <alignment vertical="center"/>
    </xf>
    <xf numFmtId="0" fontId="4" fillId="0" borderId="0" xfId="0" applyFont="1" applyBorder="1" applyAlignment="1" applyProtection="1">
      <alignment vertical="center"/>
      <protection locked="0"/>
    </xf>
    <xf numFmtId="0" fontId="9" fillId="0" borderId="2" xfId="0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8" fontId="10" fillId="0" borderId="0" xfId="0" applyNumberFormat="1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3">
    <cellStyle name="パーセント" xfId="1" builtinId="5"/>
    <cellStyle name="通貨" xfId="2" builtinId="7"/>
    <cellStyle name="標準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19</xdr:row>
      <xdr:rowOff>0</xdr:rowOff>
    </xdr:from>
    <xdr:ext cx="2286000" cy="114300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36FB7A4-D1E6-492E-90F3-B40C9461E2F9}"/>
            </a:ext>
          </a:extLst>
        </xdr:cNvPr>
        <xdr:cNvSpPr txBox="1"/>
      </xdr:nvSpPr>
      <xdr:spPr>
        <a:xfrm>
          <a:off x="6858000" y="4057650"/>
          <a:ext cx="2286000" cy="1143000"/>
        </a:xfrm>
        <a:prstGeom prst="rect">
          <a:avLst/>
        </a:prstGeom>
        <a:noFill/>
        <a:ln w="38100" cap="rnd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108000" tIns="108000" rIns="108000" bIns="108000" rtlCol="0" anchor="ctr" anchorCtr="1">
          <a:noAutofit/>
        </a:bodyPr>
        <a:lstStyle/>
        <a:p>
          <a:r>
            <a:rPr kumimoji="1" lang="ja-JP" altLang="en-US" sz="6600">
              <a:solidFill>
                <a:schemeClr val="bg1">
                  <a:lumMod val="65000"/>
                </a:schemeClr>
              </a:solidFill>
              <a:latin typeface="游明朝 Demibold" panose="02020600000000000000" pitchFamily="18" charset="-128"/>
              <a:ea typeface="游明朝 Demibold" panose="02020600000000000000" pitchFamily="18" charset="-128"/>
            </a:rPr>
            <a:t>控え</a:t>
          </a:r>
        </a:p>
      </xdr:txBody>
    </xdr:sp>
    <xdr:clientData/>
  </xdr:oneCellAnchor>
  <xdr:oneCellAnchor>
    <xdr:from>
      <xdr:col>9</xdr:col>
      <xdr:colOff>0</xdr:colOff>
      <xdr:row>47</xdr:row>
      <xdr:rowOff>0</xdr:rowOff>
    </xdr:from>
    <xdr:ext cx="2286000" cy="114300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080D11E-2DD2-4FD3-AB3B-2E3801700226}"/>
            </a:ext>
          </a:extLst>
        </xdr:cNvPr>
        <xdr:cNvSpPr txBox="1"/>
      </xdr:nvSpPr>
      <xdr:spPr>
        <a:xfrm>
          <a:off x="6858000" y="10172700"/>
          <a:ext cx="2286000" cy="1143000"/>
        </a:xfrm>
        <a:prstGeom prst="rect">
          <a:avLst/>
        </a:prstGeom>
        <a:noFill/>
        <a:ln w="38100" cap="rnd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108000" tIns="108000" rIns="108000" bIns="108000" rtlCol="0" anchor="ctr" anchorCtr="1">
          <a:noAutofit/>
        </a:bodyPr>
        <a:lstStyle/>
        <a:p>
          <a:r>
            <a:rPr kumimoji="1" lang="ja-JP" altLang="en-US" sz="6600">
              <a:solidFill>
                <a:schemeClr val="bg1">
                  <a:lumMod val="65000"/>
                </a:schemeClr>
              </a:solidFill>
              <a:latin typeface="游明朝 Demibold" panose="02020600000000000000" pitchFamily="18" charset="-128"/>
              <a:ea typeface="游明朝 Demibold" panose="02020600000000000000" pitchFamily="18" charset="-128"/>
            </a:rPr>
            <a:t>控え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8"/>
  <sheetViews>
    <sheetView showGridLines="0" tabSelected="1" zoomScaleNormal="100" workbookViewId="0">
      <selection activeCell="H52" sqref="H52"/>
    </sheetView>
  </sheetViews>
  <sheetFormatPr defaultColWidth="5.625" defaultRowHeight="20.100000000000001" customHeight="1"/>
  <cols>
    <col min="1" max="12" width="10" style="2" customWidth="1"/>
    <col min="13" max="16384" width="5.625" style="2"/>
  </cols>
  <sheetData>
    <row r="1" spans="1:15" ht="24.75" customHeight="1" thickBot="1">
      <c r="A1" s="1" t="s">
        <v>3</v>
      </c>
      <c r="B1" s="28"/>
      <c r="C1" s="1"/>
      <c r="D1" s="9" t="s">
        <v>0</v>
      </c>
      <c r="F1" s="42" t="s">
        <v>1</v>
      </c>
      <c r="G1" s="43"/>
      <c r="H1" s="43"/>
      <c r="L1" s="8"/>
    </row>
    <row r="2" spans="1:15" ht="24.95" customHeight="1">
      <c r="C2" s="47"/>
      <c r="D2" s="47"/>
      <c r="E2" s="3"/>
      <c r="F2" s="43"/>
      <c r="G2" s="43"/>
      <c r="H2" s="43"/>
      <c r="J2" s="33" t="s">
        <v>13</v>
      </c>
      <c r="K2" s="8"/>
      <c r="L2" s="8"/>
    </row>
    <row r="3" spans="1:15" ht="9.9499999999999993" customHeight="1">
      <c r="B3" s="3"/>
      <c r="D3" s="3"/>
      <c r="E3" s="3"/>
      <c r="F3" s="3"/>
      <c r="G3" s="3"/>
      <c r="H3" s="3"/>
      <c r="I3" s="3"/>
      <c r="J3" s="3"/>
    </row>
    <row r="4" spans="1:15" ht="20.100000000000001" customHeight="1">
      <c r="B4" s="3" t="s">
        <v>2</v>
      </c>
      <c r="D4" s="3"/>
      <c r="E4" s="3"/>
      <c r="F4" s="3"/>
      <c r="G4" s="3"/>
      <c r="H4" s="3"/>
      <c r="I4" s="3"/>
      <c r="J4" s="34" t="s">
        <v>14</v>
      </c>
      <c r="N4" s="11"/>
      <c r="O4" s="12"/>
    </row>
    <row r="5" spans="1:15" ht="9.75" customHeight="1">
      <c r="B5" s="3"/>
      <c r="C5" s="3"/>
      <c r="D5" s="4"/>
      <c r="E5" s="4"/>
      <c r="F5" s="4"/>
      <c r="G5" s="4"/>
      <c r="H5" s="4"/>
      <c r="I5" s="4"/>
      <c r="J5" s="4"/>
      <c r="K5" s="4"/>
      <c r="L5" s="4"/>
      <c r="N5" s="11"/>
      <c r="O5" s="11"/>
    </row>
    <row r="6" spans="1:15" ht="20.100000000000001" customHeight="1">
      <c r="B6" s="30" t="s">
        <v>18</v>
      </c>
      <c r="C6" s="31"/>
      <c r="D6" s="32"/>
      <c r="E6" s="32"/>
      <c r="F6" s="46">
        <f>L15</f>
        <v>4900</v>
      </c>
      <c r="G6" s="46"/>
      <c r="I6" s="4"/>
      <c r="N6" s="11"/>
      <c r="O6" s="11"/>
    </row>
    <row r="7" spans="1:15" ht="5.25" customHeight="1" thickBot="1">
      <c r="B7" s="13"/>
      <c r="C7" s="13"/>
      <c r="D7" s="5"/>
      <c r="E7" s="5"/>
      <c r="F7" s="5"/>
      <c r="G7" s="5"/>
      <c r="H7" s="4"/>
      <c r="I7" s="4"/>
      <c r="J7" s="29"/>
      <c r="K7" s="29"/>
      <c r="L7" s="29"/>
      <c r="N7" s="11"/>
      <c r="O7" s="11"/>
    </row>
    <row r="8" spans="1:15" ht="9.75" customHeight="1" thickTop="1">
      <c r="B8" s="3"/>
      <c r="C8" s="25"/>
      <c r="D8" s="4"/>
      <c r="E8" s="4"/>
      <c r="F8" s="4"/>
      <c r="G8" s="4"/>
      <c r="H8" s="4"/>
      <c r="I8" s="4"/>
      <c r="J8" s="4"/>
      <c r="K8" s="4"/>
      <c r="L8" s="4"/>
      <c r="N8" s="11"/>
      <c r="O8" s="11"/>
    </row>
    <row r="9" spans="1:15" ht="20.100000000000001" customHeight="1">
      <c r="B9" s="3"/>
      <c r="C9" s="3"/>
      <c r="D9" s="3"/>
      <c r="E9" s="3"/>
      <c r="F9" s="3"/>
      <c r="G9" s="3"/>
      <c r="H9" s="3"/>
      <c r="I9" s="3"/>
      <c r="J9" s="3"/>
      <c r="N9" s="11"/>
      <c r="O9" s="11"/>
    </row>
    <row r="10" spans="1:15" ht="20.100000000000001" customHeight="1">
      <c r="A10" s="3" t="s">
        <v>12</v>
      </c>
      <c r="C10" s="7"/>
      <c r="D10" s="7"/>
      <c r="E10" s="7"/>
      <c r="F10" s="10"/>
      <c r="G10" s="6"/>
      <c r="H10" s="6"/>
      <c r="I10" s="6"/>
      <c r="J10" s="6"/>
      <c r="K10" s="35"/>
      <c r="L10" s="35"/>
      <c r="N10" s="11"/>
      <c r="O10" s="11"/>
    </row>
    <row r="11" spans="1:15" ht="9.75" customHeight="1"/>
    <row r="12" spans="1:15" s="15" customFormat="1" ht="18.75">
      <c r="A12" s="40" t="s">
        <v>4</v>
      </c>
      <c r="B12" s="48"/>
      <c r="C12" s="44" t="s">
        <v>5</v>
      </c>
      <c r="D12" s="45"/>
      <c r="E12" s="44" t="s">
        <v>6</v>
      </c>
      <c r="F12" s="45"/>
      <c r="G12" s="45"/>
      <c r="H12" s="36" t="s">
        <v>7</v>
      </c>
    </row>
    <row r="13" spans="1:15" s="15" customFormat="1" ht="18">
      <c r="A13" s="49"/>
      <c r="B13" s="48"/>
      <c r="C13" s="16" t="s">
        <v>8</v>
      </c>
      <c r="D13" s="16" t="s">
        <v>9</v>
      </c>
      <c r="E13" s="16" t="s">
        <v>8</v>
      </c>
      <c r="F13" s="16" t="s">
        <v>9</v>
      </c>
      <c r="G13" s="16" t="s">
        <v>10</v>
      </c>
      <c r="H13" s="37"/>
    </row>
    <row r="14" spans="1:15" s="15" customFormat="1" ht="18.75">
      <c r="A14" s="38">
        <v>43556</v>
      </c>
      <c r="B14" s="48"/>
      <c r="C14" s="23">
        <v>200</v>
      </c>
      <c r="D14" s="24">
        <v>200</v>
      </c>
      <c r="E14" s="24"/>
      <c r="F14" s="24"/>
      <c r="G14" s="24"/>
      <c r="H14" s="24">
        <f t="shared" ref="H14:H26" si="0">SUM(C14:G14)</f>
        <v>400</v>
      </c>
      <c r="J14" s="18" t="s">
        <v>17</v>
      </c>
      <c r="K14" s="19"/>
      <c r="L14" s="20">
        <f>H26</f>
        <v>4900</v>
      </c>
    </row>
    <row r="15" spans="1:15" s="15" customFormat="1" ht="18.75">
      <c r="A15" s="38">
        <v>43591</v>
      </c>
      <c r="B15" s="48"/>
      <c r="C15" s="23">
        <v>200</v>
      </c>
      <c r="D15" s="24"/>
      <c r="E15" s="24"/>
      <c r="F15" s="24"/>
      <c r="G15" s="24"/>
      <c r="H15" s="24">
        <f t="shared" si="0"/>
        <v>200</v>
      </c>
      <c r="J15" s="21" t="s">
        <v>15</v>
      </c>
      <c r="K15" s="22"/>
      <c r="L15" s="20">
        <f>MIN(L14,5000)</f>
        <v>4900</v>
      </c>
    </row>
    <row r="16" spans="1:15" s="15" customFormat="1" ht="18.75">
      <c r="A16" s="38">
        <v>43626</v>
      </c>
      <c r="B16" s="48"/>
      <c r="C16" s="23">
        <v>200</v>
      </c>
      <c r="D16" s="24"/>
      <c r="E16" s="24"/>
      <c r="F16" s="24"/>
      <c r="G16" s="24"/>
      <c r="H16" s="24">
        <f t="shared" si="0"/>
        <v>200</v>
      </c>
      <c r="J16" s="50" t="s">
        <v>16</v>
      </c>
      <c r="K16" s="51"/>
      <c r="L16" s="51"/>
    </row>
    <row r="17" spans="1:15" s="15" customFormat="1" ht="18.75">
      <c r="A17" s="38">
        <v>43647</v>
      </c>
      <c r="B17" s="48"/>
      <c r="C17" s="24">
        <v>200</v>
      </c>
      <c r="D17" s="24">
        <v>200</v>
      </c>
      <c r="E17" s="24"/>
      <c r="F17" s="24"/>
      <c r="G17" s="24"/>
      <c r="H17" s="24">
        <f t="shared" si="0"/>
        <v>400</v>
      </c>
      <c r="J17" s="52"/>
      <c r="K17" s="52"/>
      <c r="L17" s="52"/>
    </row>
    <row r="18" spans="1:15" s="15" customFormat="1" ht="18">
      <c r="A18" s="38">
        <v>43689</v>
      </c>
      <c r="B18" s="39"/>
      <c r="C18" s="24">
        <v>200</v>
      </c>
      <c r="D18" s="24">
        <v>200</v>
      </c>
      <c r="E18" s="24"/>
      <c r="F18" s="24"/>
      <c r="G18" s="24"/>
      <c r="H18" s="24">
        <f t="shared" si="0"/>
        <v>400</v>
      </c>
      <c r="J18" s="52"/>
      <c r="K18" s="52"/>
      <c r="L18" s="52"/>
    </row>
    <row r="19" spans="1:15" s="15" customFormat="1" ht="18">
      <c r="A19" s="38">
        <v>43710</v>
      </c>
      <c r="B19" s="39"/>
      <c r="C19" s="24">
        <v>200</v>
      </c>
      <c r="D19" s="24">
        <v>200</v>
      </c>
      <c r="E19" s="24"/>
      <c r="F19" s="24"/>
      <c r="G19" s="24"/>
      <c r="H19" s="24">
        <f t="shared" si="0"/>
        <v>400</v>
      </c>
      <c r="J19" s="52"/>
      <c r="K19" s="52"/>
      <c r="L19" s="52"/>
    </row>
    <row r="20" spans="1:15" s="15" customFormat="1" ht="18">
      <c r="A20" s="38">
        <v>43745</v>
      </c>
      <c r="B20" s="39"/>
      <c r="C20" s="23">
        <v>200</v>
      </c>
      <c r="D20" s="24"/>
      <c r="E20" s="24"/>
      <c r="F20" s="24"/>
      <c r="G20" s="24"/>
      <c r="H20" s="24">
        <f t="shared" si="0"/>
        <v>200</v>
      </c>
    </row>
    <row r="21" spans="1:15" s="15" customFormat="1" ht="18">
      <c r="A21" s="38">
        <v>43773</v>
      </c>
      <c r="B21" s="39"/>
      <c r="C21" s="24">
        <v>300</v>
      </c>
      <c r="D21" s="24"/>
      <c r="E21" s="24"/>
      <c r="F21" s="24"/>
      <c r="G21" s="24"/>
      <c r="H21" s="24">
        <f t="shared" si="0"/>
        <v>300</v>
      </c>
    </row>
    <row r="22" spans="1:15" s="15" customFormat="1" ht="18">
      <c r="A22" s="38">
        <v>43801</v>
      </c>
      <c r="B22" s="39"/>
      <c r="C22" s="24">
        <v>300</v>
      </c>
      <c r="D22" s="24">
        <v>300</v>
      </c>
      <c r="E22" s="24"/>
      <c r="F22" s="24"/>
      <c r="G22" s="24"/>
      <c r="H22" s="24">
        <f t="shared" si="0"/>
        <v>600</v>
      </c>
    </row>
    <row r="23" spans="1:15" s="15" customFormat="1" ht="18">
      <c r="A23" s="38">
        <v>43836</v>
      </c>
      <c r="B23" s="39"/>
      <c r="C23" s="24">
        <v>300</v>
      </c>
      <c r="D23" s="24">
        <v>300</v>
      </c>
      <c r="E23" s="24"/>
      <c r="F23" s="24"/>
      <c r="G23" s="24"/>
      <c r="H23" s="24">
        <f t="shared" si="0"/>
        <v>600</v>
      </c>
    </row>
    <row r="24" spans="1:15" s="15" customFormat="1" ht="18">
      <c r="A24" s="38">
        <v>43864</v>
      </c>
      <c r="B24" s="39"/>
      <c r="C24" s="24">
        <v>300</v>
      </c>
      <c r="D24" s="24">
        <v>300</v>
      </c>
      <c r="E24" s="24"/>
      <c r="F24" s="24"/>
      <c r="G24" s="24"/>
      <c r="H24" s="24">
        <f t="shared" si="0"/>
        <v>600</v>
      </c>
    </row>
    <row r="25" spans="1:15" s="15" customFormat="1" ht="18">
      <c r="A25" s="38">
        <v>43892</v>
      </c>
      <c r="B25" s="39"/>
      <c r="C25" s="24">
        <v>300</v>
      </c>
      <c r="D25" s="24">
        <v>300</v>
      </c>
      <c r="E25" s="24"/>
      <c r="F25" s="24"/>
      <c r="G25" s="24"/>
      <c r="H25" s="24">
        <f t="shared" si="0"/>
        <v>600</v>
      </c>
    </row>
    <row r="26" spans="1:15" s="15" customFormat="1" ht="18">
      <c r="A26" s="40" t="s">
        <v>11</v>
      </c>
      <c r="B26" s="41"/>
      <c r="C26" s="24">
        <f>SUM(C14:C25)</f>
        <v>2900</v>
      </c>
      <c r="D26" s="24">
        <f t="shared" ref="D26" si="1">SUM(D14:D25)</f>
        <v>2000</v>
      </c>
      <c r="E26" s="24">
        <f>SUM(E14:E25)</f>
        <v>0</v>
      </c>
      <c r="F26" s="24">
        <f>SUM(F14:F25)</f>
        <v>0</v>
      </c>
      <c r="G26" s="24">
        <f>SUM(G14:G25)</f>
        <v>0</v>
      </c>
      <c r="H26" s="24">
        <f t="shared" si="0"/>
        <v>4900</v>
      </c>
    </row>
    <row r="27" spans="1:15" s="15" customFormat="1" ht="18">
      <c r="B27" s="14"/>
      <c r="C27" s="17"/>
      <c r="D27" s="17"/>
      <c r="E27" s="17"/>
      <c r="F27" s="17"/>
      <c r="G27" s="17"/>
      <c r="H27" s="17"/>
    </row>
    <row r="28" spans="1:15" s="15" customFormat="1" ht="18">
      <c r="B28" s="14"/>
      <c r="F28" s="17"/>
      <c r="G28" s="17"/>
      <c r="H28" s="17"/>
    </row>
    <row r="29" spans="1:15" ht="24.75" customHeight="1" thickBot="1">
      <c r="A29" s="1" t="s">
        <v>3</v>
      </c>
      <c r="B29" s="28"/>
      <c r="C29" s="1"/>
      <c r="D29" s="9" t="s">
        <v>0</v>
      </c>
      <c r="F29" s="42" t="s">
        <v>1</v>
      </c>
      <c r="G29" s="43"/>
      <c r="H29" s="43"/>
      <c r="L29" s="8"/>
    </row>
    <row r="30" spans="1:15" ht="24.95" customHeight="1">
      <c r="C30" s="47"/>
      <c r="D30" s="47"/>
      <c r="E30" s="3"/>
      <c r="F30" s="43"/>
      <c r="G30" s="43"/>
      <c r="H30" s="43"/>
      <c r="J30" s="33" t="s">
        <v>13</v>
      </c>
      <c r="K30" s="8"/>
      <c r="L30" s="8"/>
    </row>
    <row r="31" spans="1:15" ht="9.9499999999999993" customHeight="1">
      <c r="B31" s="3"/>
      <c r="D31" s="3"/>
      <c r="E31" s="3"/>
      <c r="F31" s="3"/>
      <c r="G31" s="3"/>
      <c r="H31" s="3"/>
      <c r="I31" s="3"/>
      <c r="J31" s="3"/>
    </row>
    <row r="32" spans="1:15" ht="20.100000000000001" customHeight="1">
      <c r="B32" s="3" t="s">
        <v>2</v>
      </c>
      <c r="D32" s="3"/>
      <c r="E32" s="3"/>
      <c r="F32" s="3"/>
      <c r="G32" s="3"/>
      <c r="H32" s="3"/>
      <c r="I32" s="3"/>
      <c r="J32" s="34" t="s">
        <v>19</v>
      </c>
      <c r="N32" s="11"/>
      <c r="O32" s="12"/>
    </row>
    <row r="33" spans="1:15" ht="9.75" customHeight="1">
      <c r="B33" s="3"/>
      <c r="C33" s="3"/>
      <c r="D33" s="4"/>
      <c r="E33" s="4"/>
      <c r="F33" s="4"/>
      <c r="G33" s="4"/>
      <c r="H33" s="4"/>
      <c r="I33" s="4"/>
      <c r="J33" s="4"/>
      <c r="K33" s="4"/>
      <c r="L33" s="4"/>
      <c r="N33" s="11"/>
      <c r="O33" s="11"/>
    </row>
    <row r="34" spans="1:15" ht="20.100000000000001" customHeight="1">
      <c r="B34" s="30" t="s">
        <v>18</v>
      </c>
      <c r="C34" s="31"/>
      <c r="D34" s="32"/>
      <c r="E34" s="32"/>
      <c r="F34" s="46">
        <f>L43</f>
        <v>5000</v>
      </c>
      <c r="G34" s="46"/>
      <c r="I34" s="4"/>
      <c r="N34" s="11"/>
      <c r="O34" s="11"/>
    </row>
    <row r="35" spans="1:15" ht="5.25" customHeight="1" thickBot="1">
      <c r="B35" s="13"/>
      <c r="C35" s="13"/>
      <c r="D35" s="5"/>
      <c r="E35" s="5"/>
      <c r="F35" s="5"/>
      <c r="G35" s="5"/>
      <c r="H35" s="4"/>
      <c r="I35" s="4"/>
      <c r="J35" s="29"/>
      <c r="K35" s="29"/>
      <c r="L35" s="29"/>
      <c r="N35" s="11"/>
      <c r="O35" s="11"/>
    </row>
    <row r="36" spans="1:15" ht="9.75" customHeight="1" thickTop="1">
      <c r="B36" s="3"/>
      <c r="C36" s="25"/>
      <c r="D36" s="4"/>
      <c r="E36" s="4"/>
      <c r="F36" s="4"/>
      <c r="G36" s="4"/>
      <c r="H36" s="4"/>
      <c r="I36" s="4"/>
      <c r="J36" s="4"/>
      <c r="K36" s="4"/>
      <c r="L36" s="4"/>
      <c r="N36" s="11"/>
      <c r="O36" s="11"/>
    </row>
    <row r="37" spans="1:15" ht="20.100000000000001" customHeight="1">
      <c r="B37" s="3"/>
      <c r="C37" s="3"/>
      <c r="D37" s="3"/>
      <c r="E37" s="3"/>
      <c r="F37" s="3"/>
      <c r="G37" s="3"/>
      <c r="H37" s="3"/>
      <c r="I37" s="3"/>
      <c r="J37" s="3"/>
      <c r="N37" s="11"/>
      <c r="O37" s="11"/>
    </row>
    <row r="38" spans="1:15" ht="20.100000000000001" customHeight="1">
      <c r="A38" s="3" t="s">
        <v>12</v>
      </c>
      <c r="C38" s="27"/>
      <c r="D38" s="27"/>
      <c r="E38" s="27"/>
      <c r="F38" s="10"/>
      <c r="G38" s="6"/>
      <c r="H38" s="6"/>
      <c r="I38" s="6"/>
      <c r="J38" s="6"/>
      <c r="K38" s="35"/>
      <c r="L38" s="35"/>
      <c r="N38" s="11"/>
      <c r="O38" s="11"/>
    </row>
    <row r="39" spans="1:15" ht="9.75" customHeight="1"/>
    <row r="40" spans="1:15" s="15" customFormat="1" ht="18.75">
      <c r="A40" s="40" t="s">
        <v>4</v>
      </c>
      <c r="B40" s="48"/>
      <c r="C40" s="44" t="s">
        <v>5</v>
      </c>
      <c r="D40" s="45"/>
      <c r="E40" s="44" t="s">
        <v>6</v>
      </c>
      <c r="F40" s="45"/>
      <c r="G40" s="45"/>
      <c r="H40" s="36" t="s">
        <v>7</v>
      </c>
    </row>
    <row r="41" spans="1:15" s="15" customFormat="1" ht="18">
      <c r="A41" s="49"/>
      <c r="B41" s="48"/>
      <c r="C41" s="26" t="s">
        <v>8</v>
      </c>
      <c r="D41" s="26" t="s">
        <v>9</v>
      </c>
      <c r="E41" s="26" t="s">
        <v>8</v>
      </c>
      <c r="F41" s="26" t="s">
        <v>9</v>
      </c>
      <c r="G41" s="26" t="s">
        <v>10</v>
      </c>
      <c r="H41" s="37"/>
    </row>
    <row r="42" spans="1:15" s="15" customFormat="1" ht="18.75">
      <c r="A42" s="38">
        <v>43575</v>
      </c>
      <c r="B42" s="48"/>
      <c r="C42" s="23"/>
      <c r="D42" s="24"/>
      <c r="E42" s="24">
        <v>500</v>
      </c>
      <c r="F42" s="24"/>
      <c r="G42" s="24">
        <v>100</v>
      </c>
      <c r="H42" s="24">
        <f t="shared" ref="H42:H48" si="2">SUM(C42:G42)</f>
        <v>600</v>
      </c>
      <c r="J42" s="18" t="s">
        <v>17</v>
      </c>
      <c r="K42" s="19"/>
      <c r="L42" s="20">
        <f>H48</f>
        <v>5100</v>
      </c>
    </row>
    <row r="43" spans="1:15" s="15" customFormat="1" ht="18.75">
      <c r="A43" s="38">
        <v>43631</v>
      </c>
      <c r="B43" s="48"/>
      <c r="C43" s="23"/>
      <c r="D43" s="24"/>
      <c r="E43" s="24">
        <v>500</v>
      </c>
      <c r="F43" s="24"/>
      <c r="G43" s="24">
        <v>100</v>
      </c>
      <c r="H43" s="24">
        <f t="shared" si="2"/>
        <v>600</v>
      </c>
      <c r="J43" s="21" t="s">
        <v>15</v>
      </c>
      <c r="K43" s="22"/>
      <c r="L43" s="20">
        <f>MIN(L42,5000)</f>
        <v>5000</v>
      </c>
    </row>
    <row r="44" spans="1:15" s="15" customFormat="1" ht="18.75">
      <c r="A44" s="38">
        <v>43694</v>
      </c>
      <c r="B44" s="48"/>
      <c r="C44" s="23"/>
      <c r="D44" s="24"/>
      <c r="E44" s="24">
        <v>500</v>
      </c>
      <c r="F44" s="24">
        <v>500</v>
      </c>
      <c r="G44" s="24">
        <v>100</v>
      </c>
      <c r="H44" s="24">
        <f t="shared" si="2"/>
        <v>1100</v>
      </c>
      <c r="J44" s="50" t="s">
        <v>16</v>
      </c>
      <c r="K44" s="51"/>
      <c r="L44" s="51"/>
    </row>
    <row r="45" spans="1:15" s="15" customFormat="1" ht="18.75">
      <c r="A45" s="38">
        <v>43757</v>
      </c>
      <c r="B45" s="48"/>
      <c r="C45" s="24"/>
      <c r="D45" s="24"/>
      <c r="E45" s="24">
        <v>500</v>
      </c>
      <c r="F45" s="24"/>
      <c r="G45" s="24">
        <v>100</v>
      </c>
      <c r="H45" s="24">
        <f t="shared" si="2"/>
        <v>600</v>
      </c>
      <c r="J45" s="52"/>
      <c r="K45" s="52"/>
      <c r="L45" s="52"/>
    </row>
    <row r="46" spans="1:15" s="15" customFormat="1" ht="18">
      <c r="A46" s="38">
        <v>43813</v>
      </c>
      <c r="B46" s="39"/>
      <c r="C46" s="24"/>
      <c r="D46" s="24"/>
      <c r="E46" s="24">
        <v>500</v>
      </c>
      <c r="F46" s="24">
        <v>500</v>
      </c>
      <c r="G46" s="24">
        <v>100</v>
      </c>
      <c r="H46" s="24">
        <f t="shared" si="2"/>
        <v>1100</v>
      </c>
      <c r="J46" s="52"/>
      <c r="K46" s="52"/>
      <c r="L46" s="52"/>
    </row>
    <row r="47" spans="1:15" s="15" customFormat="1" ht="18">
      <c r="A47" s="38">
        <v>43876</v>
      </c>
      <c r="B47" s="39"/>
      <c r="C47" s="24"/>
      <c r="D47" s="24"/>
      <c r="E47" s="24">
        <v>500</v>
      </c>
      <c r="F47" s="24">
        <v>500</v>
      </c>
      <c r="G47" s="24">
        <v>100</v>
      </c>
      <c r="H47" s="24">
        <f t="shared" si="2"/>
        <v>1100</v>
      </c>
      <c r="J47" s="52"/>
      <c r="K47" s="52"/>
      <c r="L47" s="52"/>
    </row>
    <row r="48" spans="1:15" s="15" customFormat="1" ht="18">
      <c r="A48" s="40" t="s">
        <v>11</v>
      </c>
      <c r="B48" s="41"/>
      <c r="C48" s="24">
        <f>SUM(C42:C47)</f>
        <v>0</v>
      </c>
      <c r="D48" s="24">
        <f>SUM(D42:D47)</f>
        <v>0</v>
      </c>
      <c r="E48" s="24">
        <f>SUM(E42:E47)</f>
        <v>3000</v>
      </c>
      <c r="F48" s="24">
        <f>SUM(F42:F47)</f>
        <v>1500</v>
      </c>
      <c r="G48" s="24">
        <f>SUM(G42:G47)</f>
        <v>600</v>
      </c>
      <c r="H48" s="24">
        <f t="shared" si="2"/>
        <v>5100</v>
      </c>
    </row>
  </sheetData>
  <mergeCells count="38">
    <mergeCell ref="A48:B48"/>
    <mergeCell ref="A43:B43"/>
    <mergeCell ref="A44:B44"/>
    <mergeCell ref="J44:L47"/>
    <mergeCell ref="A45:B45"/>
    <mergeCell ref="A46:B46"/>
    <mergeCell ref="A47:B47"/>
    <mergeCell ref="A40:B41"/>
    <mergeCell ref="C40:D40"/>
    <mergeCell ref="E40:G40"/>
    <mergeCell ref="H40:H41"/>
    <mergeCell ref="A42:B42"/>
    <mergeCell ref="F29:H30"/>
    <mergeCell ref="C30:D30"/>
    <mergeCell ref="F34:G34"/>
    <mergeCell ref="K38:L38"/>
    <mergeCell ref="J16:L19"/>
    <mergeCell ref="F1:H2"/>
    <mergeCell ref="C12:D12"/>
    <mergeCell ref="E12:G12"/>
    <mergeCell ref="F6:G6"/>
    <mergeCell ref="C2:D2"/>
    <mergeCell ref="K10:L10"/>
    <mergeCell ref="H12:H13"/>
    <mergeCell ref="A24:B24"/>
    <mergeCell ref="A25:B25"/>
    <mergeCell ref="A26:B26"/>
    <mergeCell ref="A19:B19"/>
    <mergeCell ref="A20:B20"/>
    <mergeCell ref="A21:B21"/>
    <mergeCell ref="A22:B22"/>
    <mergeCell ref="A23:B23"/>
    <mergeCell ref="A12:B13"/>
    <mergeCell ref="A14:B14"/>
    <mergeCell ref="A15:B15"/>
    <mergeCell ref="A16:B16"/>
    <mergeCell ref="A17:B17"/>
    <mergeCell ref="A18:B18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  <rowBreaks count="1" manualBreakCount="1">
    <brk id="2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領収書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2020-03-08T07:39:55Z</dcterms:created>
  <dcterms:modified xsi:type="dcterms:W3CDTF">2020-03-09T02:54:44Z</dcterms:modified>
</cp:coreProperties>
</file>