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行事\2019\20190113 鏡開き・新年顔合わせ会\"/>
    </mc:Choice>
  </mc:AlternateContent>
  <bookViews>
    <workbookView xWindow="480" yWindow="30" windowWidth="8475" windowHeight="4725"/>
  </bookViews>
  <sheets>
    <sheet name="新年顔合わせ会(参加者)" sheetId="8" r:id="rId1"/>
    <sheet name="鏡開き（参加者）" sheetId="4" r:id="rId2"/>
    <sheet name="反省会意見" sheetId="10" r:id="rId3"/>
    <sheet name="新年顔合わせ会受付簿" sheetId="9" r:id="rId4"/>
    <sheet name="鏡開き受付簿" sheetId="6" r:id="rId5"/>
  </sheets>
  <definedNames>
    <definedName name="_xlnm._FilterDatabase" localSheetId="0" hidden="1">'新年顔合わせ会(参加者)'!$B$1:$F$23</definedName>
  </definedNames>
  <calcPr calcId="152511"/>
</workbook>
</file>

<file path=xl/calcChain.xml><?xml version="1.0" encoding="utf-8"?>
<calcChain xmlns="http://schemas.openxmlformats.org/spreadsheetml/2006/main">
  <c r="L25" i="4" l="1"/>
  <c r="K25" i="4"/>
  <c r="L7" i="4"/>
  <c r="K7" i="4"/>
  <c r="L23" i="4"/>
  <c r="K23" i="4"/>
  <c r="L15" i="4"/>
  <c r="K15" i="4"/>
  <c r="L14" i="4"/>
  <c r="K14" i="4"/>
  <c r="L5" i="4" l="1"/>
  <c r="K5" i="4"/>
  <c r="L20" i="4"/>
  <c r="K20" i="4"/>
  <c r="L13" i="4"/>
  <c r="K13" i="4"/>
  <c r="L21" i="4"/>
  <c r="K21" i="4"/>
  <c r="L24" i="4"/>
  <c r="K24" i="4"/>
  <c r="L28" i="4" l="1"/>
  <c r="K28" i="4"/>
  <c r="L22" i="4"/>
  <c r="K22" i="4"/>
  <c r="L10" i="4"/>
  <c r="K10" i="4"/>
  <c r="L17" i="4"/>
  <c r="K17" i="4"/>
  <c r="L11" i="4"/>
  <c r="K11" i="4"/>
  <c r="L27" i="4"/>
  <c r="K27" i="4"/>
  <c r="H29" i="4"/>
  <c r="I29" i="4"/>
  <c r="J29" i="4"/>
  <c r="E29" i="4"/>
  <c r="G29" i="4"/>
  <c r="F29" i="4"/>
  <c r="L8" i="4"/>
  <c r="K8" i="4"/>
  <c r="L4" i="4"/>
  <c r="L6" i="4"/>
  <c r="L9" i="4"/>
  <c r="L12" i="4"/>
  <c r="L16" i="4"/>
  <c r="L18" i="4"/>
  <c r="L19" i="4"/>
  <c r="L26" i="4"/>
  <c r="K4" i="4"/>
  <c r="K6" i="4"/>
  <c r="K9" i="4"/>
  <c r="K12" i="4"/>
  <c r="K16" i="4"/>
  <c r="K18" i="4"/>
  <c r="K19" i="4"/>
  <c r="K26" i="4"/>
  <c r="D29" i="4"/>
  <c r="J30" i="4" l="1"/>
  <c r="L29" i="4"/>
  <c r="G30" i="4"/>
  <c r="K29" i="4"/>
</calcChain>
</file>

<file path=xl/sharedStrings.xml><?xml version="1.0" encoding="utf-8"?>
<sst xmlns="http://schemas.openxmlformats.org/spreadsheetml/2006/main" count="185" uniqueCount="137">
  <si>
    <t>部屋番号</t>
    <rPh sb="0" eb="2">
      <t>ヘヤ</t>
    </rPh>
    <rPh sb="2" eb="4">
      <t>バンゴウ</t>
    </rPh>
    <phoneticPr fontId="2"/>
  </si>
  <si>
    <t>氏名</t>
    <rPh sb="0" eb="2">
      <t>シメイ</t>
    </rPh>
    <phoneticPr fontId="2"/>
  </si>
  <si>
    <t>居住者</t>
    <rPh sb="0" eb="3">
      <t>キョジュウシャ</t>
    </rPh>
    <phoneticPr fontId="2"/>
  </si>
  <si>
    <t>（無料）</t>
    <rPh sb="1" eb="3">
      <t>ムリョウ</t>
    </rPh>
    <phoneticPr fontId="2"/>
  </si>
  <si>
    <t>合計</t>
    <rPh sb="0" eb="2">
      <t>ゴウケイ</t>
    </rPh>
    <phoneticPr fontId="2"/>
  </si>
  <si>
    <t>人数</t>
    <rPh sb="0" eb="2">
      <t>ニンズウ</t>
    </rPh>
    <phoneticPr fontId="2"/>
  </si>
  <si>
    <t>金額</t>
    <rPh sb="0" eb="2">
      <t>キンガク</t>
    </rPh>
    <phoneticPr fontId="2"/>
  </si>
  <si>
    <t>外部（親戚など）</t>
    <rPh sb="0" eb="2">
      <t>ガイブ</t>
    </rPh>
    <rPh sb="3" eb="5">
      <t>シンセキ</t>
    </rPh>
    <phoneticPr fontId="2"/>
  </si>
  <si>
    <t>Ｎｏ．</t>
    <phoneticPr fontId="2"/>
  </si>
  <si>
    <t>関根</t>
    <rPh sb="0" eb="2">
      <t>セキネ</t>
    </rPh>
    <phoneticPr fontId="2"/>
  </si>
  <si>
    <t>小野</t>
    <rPh sb="0" eb="2">
      <t>オノ</t>
    </rPh>
    <phoneticPr fontId="2"/>
  </si>
  <si>
    <t>佐藤</t>
    <rPh sb="0" eb="2">
      <t>サトウ</t>
    </rPh>
    <phoneticPr fontId="2"/>
  </si>
  <si>
    <t>佐々木</t>
    <rPh sb="0" eb="3">
      <t>ササキ</t>
    </rPh>
    <phoneticPr fontId="2"/>
  </si>
  <si>
    <t>河本</t>
    <rPh sb="0" eb="2">
      <t>カワモト</t>
    </rPh>
    <phoneticPr fontId="2"/>
  </si>
  <si>
    <t>世帯</t>
    <rPh sb="0" eb="2">
      <t>セタイ</t>
    </rPh>
    <phoneticPr fontId="2"/>
  </si>
  <si>
    <t>星野</t>
    <rPh sb="0" eb="1">
      <t>ホシ</t>
    </rPh>
    <rPh sb="1" eb="2">
      <t>ノ</t>
    </rPh>
    <phoneticPr fontId="2"/>
  </si>
  <si>
    <t>居住外（親戚・招待）</t>
    <rPh sb="2" eb="3">
      <t>ガイ</t>
    </rPh>
    <rPh sb="4" eb="6">
      <t>シンセキ</t>
    </rPh>
    <phoneticPr fontId="2"/>
  </si>
  <si>
    <t>荻原</t>
    <rPh sb="0" eb="2">
      <t>オギワラ</t>
    </rPh>
    <phoneticPr fontId="2"/>
  </si>
  <si>
    <t xml:space="preserve">
未成年</t>
    <rPh sb="1" eb="4">
      <t>ミセイネン</t>
    </rPh>
    <phoneticPr fontId="2"/>
  </si>
  <si>
    <t>成人
20歳以上</t>
    <rPh sb="0" eb="2">
      <t>セイジン</t>
    </rPh>
    <rPh sb="5" eb="6">
      <t>サイ</t>
    </rPh>
    <rPh sb="6" eb="8">
      <t>イジョウ</t>
    </rPh>
    <phoneticPr fontId="2"/>
  </si>
  <si>
    <t>未就学
児童</t>
    <phoneticPr fontId="2"/>
  </si>
  <si>
    <t>岩本</t>
    <rPh sb="0" eb="2">
      <t>イワモト</t>
    </rPh>
    <phoneticPr fontId="2"/>
  </si>
  <si>
    <t>Ｎｏ．</t>
    <phoneticPr fontId="2"/>
  </si>
  <si>
    <t>成人</t>
    <rPh sb="0" eb="2">
      <t>セイジン</t>
    </rPh>
    <phoneticPr fontId="2"/>
  </si>
  <si>
    <t>整理券</t>
    <rPh sb="0" eb="2">
      <t>セイリ</t>
    </rPh>
    <rPh sb="2" eb="3">
      <t>ケン</t>
    </rPh>
    <phoneticPr fontId="2"/>
  </si>
  <si>
    <t>番号</t>
    <rPh sb="0" eb="2">
      <t>バンゴウ</t>
    </rPh>
    <phoneticPr fontId="2"/>
  </si>
  <si>
    <t>部屋
番号</t>
    <rPh sb="0" eb="2">
      <t>ヘヤ</t>
    </rPh>
    <rPh sb="3" eb="5">
      <t>バンゴウ</t>
    </rPh>
    <phoneticPr fontId="2"/>
  </si>
  <si>
    <t>山田</t>
    <rPh sb="0" eb="2">
      <t>ヤマダ</t>
    </rPh>
    <phoneticPr fontId="2"/>
  </si>
  <si>
    <t>堀田</t>
    <rPh sb="0" eb="2">
      <t>ホッタ</t>
    </rPh>
    <phoneticPr fontId="2"/>
  </si>
  <si>
    <t>小野沢</t>
    <rPh sb="0" eb="3">
      <t>オノザワ</t>
    </rPh>
    <phoneticPr fontId="2"/>
  </si>
  <si>
    <t>林</t>
    <rPh sb="0" eb="1">
      <t>ハヤシ</t>
    </rPh>
    <phoneticPr fontId="2"/>
  </si>
  <si>
    <t>後藤</t>
    <rPh sb="0" eb="2">
      <t>ゴトウ</t>
    </rPh>
    <phoneticPr fontId="2"/>
  </si>
  <si>
    <t>ご</t>
    <phoneticPr fontId="2"/>
  </si>
  <si>
    <t>田村</t>
    <rPh sb="0" eb="2">
      <t>タムラ</t>
    </rPh>
    <phoneticPr fontId="2"/>
  </si>
  <si>
    <t>加藤</t>
    <rPh sb="0" eb="2">
      <t>カトウ</t>
    </rPh>
    <phoneticPr fontId="2"/>
  </si>
  <si>
    <t>鹿毛</t>
    <rPh sb="0" eb="2">
      <t>カゲ</t>
    </rPh>
    <phoneticPr fontId="2"/>
  </si>
  <si>
    <t>中平</t>
    <rPh sb="0" eb="2">
      <t>ナカヒラ</t>
    </rPh>
    <phoneticPr fontId="2"/>
  </si>
  <si>
    <t>部屋</t>
    <rPh sb="0" eb="2">
      <t>ヘヤ</t>
    </rPh>
    <phoneticPr fontId="8"/>
  </si>
  <si>
    <t>お名前</t>
    <rPh sb="1" eb="3">
      <t>ナマエ</t>
    </rPh>
    <phoneticPr fontId="8"/>
  </si>
  <si>
    <t>所属</t>
    <rPh sb="0" eb="2">
      <t>ショゾク</t>
    </rPh>
    <phoneticPr fontId="8"/>
  </si>
  <si>
    <t>差入れ</t>
    <rPh sb="0" eb="2">
      <t>サシイ</t>
    </rPh>
    <phoneticPr fontId="8"/>
  </si>
  <si>
    <t>佐々木</t>
    <rPh sb="0" eb="3">
      <t>ササキ</t>
    </rPh>
    <phoneticPr fontId="8"/>
  </si>
  <si>
    <t>自治会、植栽委員会</t>
    <rPh sb="0" eb="3">
      <t>ジチカイ</t>
    </rPh>
    <rPh sb="4" eb="6">
      <t>ショクサイ</t>
    </rPh>
    <rPh sb="6" eb="9">
      <t>イインカイ</t>
    </rPh>
    <phoneticPr fontId="8"/>
  </si>
  <si>
    <t>河本</t>
    <rPh sb="0" eb="2">
      <t>カワモト</t>
    </rPh>
    <phoneticPr fontId="8"/>
  </si>
  <si>
    <t>自治会、防災委員会</t>
    <rPh sb="0" eb="3">
      <t>ジチカイ</t>
    </rPh>
    <rPh sb="4" eb="6">
      <t>ボウサイ</t>
    </rPh>
    <rPh sb="6" eb="9">
      <t>イインカイ</t>
    </rPh>
    <phoneticPr fontId="8"/>
  </si>
  <si>
    <t>佐藤</t>
    <rPh sb="0" eb="2">
      <t>サトウ</t>
    </rPh>
    <phoneticPr fontId="10"/>
  </si>
  <si>
    <t>荻原</t>
    <rPh sb="0" eb="2">
      <t>オギワラ</t>
    </rPh>
    <phoneticPr fontId="10"/>
  </si>
  <si>
    <t>関根</t>
    <rPh sb="0" eb="2">
      <t>セキネ</t>
    </rPh>
    <phoneticPr fontId="8"/>
  </si>
  <si>
    <t>自治会</t>
    <rPh sb="0" eb="3">
      <t>ジチカイ</t>
    </rPh>
    <phoneticPr fontId="8"/>
  </si>
  <si>
    <t>小野</t>
    <rPh sb="0" eb="2">
      <t>オノ</t>
    </rPh>
    <phoneticPr fontId="8"/>
  </si>
  <si>
    <t>田村博子</t>
    <rPh sb="0" eb="2">
      <t>タムラ</t>
    </rPh>
    <rPh sb="2" eb="3">
      <t>ヒロシ</t>
    </rPh>
    <rPh sb="3" eb="4">
      <t>コ</t>
    </rPh>
    <phoneticPr fontId="8"/>
  </si>
  <si>
    <t>管理組合</t>
    <rPh sb="0" eb="2">
      <t>カンリ</t>
    </rPh>
    <rPh sb="2" eb="4">
      <t>クミアイ</t>
    </rPh>
    <phoneticPr fontId="8"/>
  </si>
  <si>
    <t>ペットマナー</t>
    <phoneticPr fontId="8"/>
  </si>
  <si>
    <t>鹿毛</t>
    <rPh sb="0" eb="2">
      <t>カゲ</t>
    </rPh>
    <phoneticPr fontId="10"/>
  </si>
  <si>
    <t>青木稔</t>
    <rPh sb="0" eb="2">
      <t>アオキ</t>
    </rPh>
    <rPh sb="2" eb="3">
      <t>ミノル</t>
    </rPh>
    <phoneticPr fontId="10"/>
  </si>
  <si>
    <t>中平幸宏</t>
    <rPh sb="0" eb="2">
      <t>ナカヒラ</t>
    </rPh>
    <rPh sb="2" eb="4">
      <t>ユキヒロ</t>
    </rPh>
    <phoneticPr fontId="8"/>
  </si>
  <si>
    <t>中平広子</t>
    <rPh sb="0" eb="2">
      <t>ナカヒラ</t>
    </rPh>
    <rPh sb="2" eb="4">
      <t>ヒロコ</t>
    </rPh>
    <phoneticPr fontId="8"/>
  </si>
  <si>
    <t>原田博</t>
    <rPh sb="0" eb="2">
      <t>ハラダ</t>
    </rPh>
    <rPh sb="2" eb="3">
      <t>ヒロシ</t>
    </rPh>
    <phoneticPr fontId="8"/>
  </si>
  <si>
    <t>小野耕平</t>
    <rPh sb="0" eb="2">
      <t>オノ</t>
    </rPh>
    <rPh sb="2" eb="4">
      <t>コウヘイ</t>
    </rPh>
    <phoneticPr fontId="8"/>
  </si>
  <si>
    <t>小野恵理子</t>
    <rPh sb="0" eb="2">
      <t>オノ</t>
    </rPh>
    <rPh sb="2" eb="5">
      <t>エリコ</t>
    </rPh>
    <phoneticPr fontId="8"/>
  </si>
  <si>
    <t>伊藤稔</t>
    <rPh sb="0" eb="2">
      <t>イトウ</t>
    </rPh>
    <rPh sb="2" eb="3">
      <t>ミノル</t>
    </rPh>
    <phoneticPr fontId="8"/>
  </si>
  <si>
    <t>田村佶也</t>
    <rPh sb="0" eb="2">
      <t>タムラ</t>
    </rPh>
    <rPh sb="2" eb="3">
      <t>キツ</t>
    </rPh>
    <rPh sb="3" eb="4">
      <t>ナリ</t>
    </rPh>
    <phoneticPr fontId="8"/>
  </si>
  <si>
    <t>堀田尚美</t>
    <rPh sb="0" eb="2">
      <t>ホッタ</t>
    </rPh>
    <rPh sb="2" eb="4">
      <t>ナオミ</t>
    </rPh>
    <phoneticPr fontId="8"/>
  </si>
  <si>
    <t>石川清</t>
    <rPh sb="0" eb="2">
      <t>イシカワ</t>
    </rPh>
    <rPh sb="2" eb="3">
      <t>キヨシ</t>
    </rPh>
    <phoneticPr fontId="10"/>
  </si>
  <si>
    <t>No.</t>
    <phoneticPr fontId="2"/>
  </si>
  <si>
    <t>席</t>
    <rPh sb="0" eb="1">
      <t>セキ</t>
    </rPh>
    <phoneticPr fontId="2"/>
  </si>
  <si>
    <t>Ｎｏ．</t>
    <phoneticPr fontId="2"/>
  </si>
  <si>
    <t>団体等</t>
    <rPh sb="0" eb="2">
      <t>ダンタイ</t>
    </rPh>
    <rPh sb="2" eb="3">
      <t>トウ</t>
    </rPh>
    <phoneticPr fontId="2"/>
  </si>
  <si>
    <t>太田</t>
    <rPh sb="0" eb="2">
      <t>オオタ</t>
    </rPh>
    <phoneticPr fontId="2"/>
  </si>
  <si>
    <t>早福</t>
    <rPh sb="0" eb="2">
      <t>ハヤフク</t>
    </rPh>
    <phoneticPr fontId="2"/>
  </si>
  <si>
    <t>お届け</t>
    <rPh sb="1" eb="2">
      <t>トド</t>
    </rPh>
    <phoneticPr fontId="2"/>
  </si>
  <si>
    <t>長縄</t>
    <rPh sb="0" eb="2">
      <t>ナガナワ</t>
    </rPh>
    <phoneticPr fontId="2"/>
  </si>
  <si>
    <t>福本</t>
    <rPh sb="0" eb="2">
      <t>フクモト</t>
    </rPh>
    <phoneticPr fontId="2"/>
  </si>
  <si>
    <t>山中</t>
    <rPh sb="0" eb="2">
      <t>ヤマナカ</t>
    </rPh>
    <phoneticPr fontId="2"/>
  </si>
  <si>
    <t>小室</t>
    <rPh sb="0" eb="2">
      <t>コムロ</t>
    </rPh>
    <phoneticPr fontId="2"/>
  </si>
  <si>
    <t>竹</t>
    <rPh sb="0" eb="1">
      <t>タケ</t>
    </rPh>
    <phoneticPr fontId="2"/>
  </si>
  <si>
    <t>松</t>
    <rPh sb="0" eb="1">
      <t>マツ</t>
    </rPh>
    <phoneticPr fontId="2"/>
  </si>
  <si>
    <t>梅</t>
    <rPh sb="0" eb="1">
      <t>ウメ</t>
    </rPh>
    <phoneticPr fontId="2"/>
  </si>
  <si>
    <t>犬童 葉子</t>
    <rPh sb="0" eb="1">
      <t>イヌ</t>
    </rPh>
    <rPh sb="1" eb="2">
      <t>ドウ</t>
    </rPh>
    <rPh sb="3" eb="5">
      <t>ヨウコ</t>
    </rPh>
    <phoneticPr fontId="10"/>
  </si>
  <si>
    <t>ワイン</t>
    <phoneticPr fontId="2"/>
  </si>
  <si>
    <t>青木 秀夫</t>
    <rPh sb="0" eb="2">
      <t>アオキ</t>
    </rPh>
    <rPh sb="3" eb="5">
      <t>ヒデオ</t>
    </rPh>
    <phoneticPr fontId="8"/>
  </si>
  <si>
    <t>ペットマナー</t>
    <phoneticPr fontId="8"/>
  </si>
  <si>
    <t>サポーター、バーム句会</t>
    <rPh sb="9" eb="11">
      <t>クカイ</t>
    </rPh>
    <phoneticPr fontId="8"/>
  </si>
  <si>
    <t>日本酒、紹興酒</t>
    <rPh sb="0" eb="3">
      <t>ニホンシュ</t>
    </rPh>
    <rPh sb="4" eb="7">
      <t>ショウコウシュ</t>
    </rPh>
    <phoneticPr fontId="8"/>
  </si>
  <si>
    <t>加藤 洋助</t>
    <rPh sb="0" eb="2">
      <t>カトウ</t>
    </rPh>
    <rPh sb="3" eb="4">
      <t>ヒロシ</t>
    </rPh>
    <rPh sb="4" eb="5">
      <t>スケ</t>
    </rPh>
    <phoneticPr fontId="10"/>
  </si>
  <si>
    <t>防災委員会</t>
    <rPh sb="0" eb="2">
      <t>ボウサイ</t>
    </rPh>
    <rPh sb="2" eb="5">
      <t>イインカイ</t>
    </rPh>
    <phoneticPr fontId="8"/>
  </si>
  <si>
    <t>自治会</t>
    <rPh sb="0" eb="3">
      <t>ジチカイ</t>
    </rPh>
    <phoneticPr fontId="2"/>
  </si>
  <si>
    <t>酒井 貴生</t>
    <rPh sb="0" eb="2">
      <t>サカイ</t>
    </rPh>
    <rPh sb="3" eb="4">
      <t>キ</t>
    </rPh>
    <rPh sb="4" eb="5">
      <t>ナマ</t>
    </rPh>
    <phoneticPr fontId="8"/>
  </si>
  <si>
    <t>麺'Sクラブ</t>
    <rPh sb="0" eb="1">
      <t>メン</t>
    </rPh>
    <phoneticPr fontId="2"/>
  </si>
  <si>
    <t>焼酎</t>
    <rPh sb="0" eb="2">
      <t>ショウチュウ</t>
    </rPh>
    <phoneticPr fontId="8"/>
  </si>
  <si>
    <t>にごり酒、焼酎</t>
    <rPh sb="3" eb="4">
      <t>シュ</t>
    </rPh>
    <rPh sb="5" eb="7">
      <t>ショウチュウ</t>
    </rPh>
    <phoneticPr fontId="8"/>
  </si>
  <si>
    <t>差入れ</t>
    <rPh sb="0" eb="2">
      <t>サシイ</t>
    </rPh>
    <phoneticPr fontId="2"/>
  </si>
  <si>
    <t>蔵増</t>
    <rPh sb="0" eb="2">
      <t>クラマス</t>
    </rPh>
    <phoneticPr fontId="2"/>
  </si>
  <si>
    <t>日本酒</t>
    <rPh sb="0" eb="3">
      <t>ニホンシュ</t>
    </rPh>
    <phoneticPr fontId="2"/>
  </si>
  <si>
    <t>岩本</t>
    <rPh sb="0" eb="2">
      <t>イワモト</t>
    </rPh>
    <phoneticPr fontId="2"/>
  </si>
  <si>
    <t>泡盛</t>
    <rPh sb="0" eb="2">
      <t>アワモリ</t>
    </rPh>
    <phoneticPr fontId="2"/>
  </si>
  <si>
    <t>サポーター</t>
  </si>
  <si>
    <t>サポーター</t>
    <phoneticPr fontId="2"/>
  </si>
  <si>
    <t>鏡開き　46名</t>
  </si>
  <si>
    <t>新年会　22名</t>
  </si>
  <si>
    <t>　417田村、419太田、420早福、513後藤</t>
  </si>
  <si>
    <t>差し入れ</t>
  </si>
  <si>
    <t>　焼酎　中平管理人</t>
  </si>
  <si>
    <t>　日本酒　伊藤様(502)</t>
  </si>
  <si>
    <t>　日本酒 蔵増様(116)</t>
  </si>
  <si>
    <t>　ワイン　犬童様(908)</t>
  </si>
  <si>
    <t>　泡盛　岩本様(307)</t>
  </si>
  <si>
    <t>　紹興酒、日本酒　小野様(812)</t>
  </si>
  <si>
    <t>　にごり酒、焼酎　河本(115)</t>
  </si>
  <si>
    <t>鏡開き</t>
  </si>
  <si>
    <t>　お餅を小2個セットで出した。</t>
  </si>
  <si>
    <t>　餅が焦げたりしていたので、焼き方を手順化したほうがよい。マニュアル化する。（関根）</t>
  </si>
  <si>
    <t>　隣のお餅がくっつく。少し餅と餅を離したほうが良い。</t>
  </si>
  <si>
    <t>　お餅の焼きはじめを早くしたほうがよかった。9時から。</t>
  </si>
  <si>
    <t>　お新香とウェットティッシュの準備を、どこにすればよいかわからなかった。お食事処で必要。</t>
  </si>
  <si>
    <t>　お汁粉は甘かった。</t>
  </si>
  <si>
    <t>　調理場にペットボトルの水は用意したほうがよい。</t>
  </si>
  <si>
    <t>　餅は割り箸よりも、鉄箸のほうが、くっつかない。</t>
  </si>
  <si>
    <t>　時間の余裕がなかった。調理時間は9時からでもよかった。</t>
  </si>
  <si>
    <t>　子供が少なかった。</t>
  </si>
  <si>
    <t>　時間やパフォーマンスを求められるカセットコンロの調理では、イワタニの純正を使ったほうがよい。</t>
  </si>
  <si>
    <t>新年会</t>
  </si>
  <si>
    <t>　時間が押した。</t>
  </si>
  <si>
    <t>　受付時にガムテープのネームを作ってもらうのを忘れていた。</t>
  </si>
  <si>
    <t>　出てこない方にどう参加してもらう。</t>
  </si>
  <si>
    <t>　団体関係者が集まる場と勘違いしていることがある。原田さんからの質問があった。</t>
  </si>
  <si>
    <t>　お隣の人と親しくなる機会を提供する。</t>
  </si>
  <si>
    <t>　個人だけでよいということではなく、マンションは共有資産なので、その意識が必要。</t>
  </si>
  <si>
    <t>　交流ができてよかった。4階の参加率が高かった。</t>
  </si>
  <si>
    <t>　オリジンのオードブルよかった。Lサイズ3皿のうち、1.5皿程度が残った。来年はMサイズでよいか。</t>
  </si>
  <si>
    <t>　ＢＧＭはよかった。たまに太鼓の音が気になった。</t>
  </si>
  <si>
    <t>　サインもよかった。</t>
  </si>
  <si>
    <t>　　</t>
  </si>
  <si>
    <t>その他</t>
  </si>
  <si>
    <t>　ペットボトルの回収のネットを紛失したりボロボロになっている。10袋を購入予定。</t>
  </si>
  <si>
    <t>以上　</t>
  </si>
  <si>
    <t>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</si>
</sst>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3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4" fillId="0" borderId="10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4" fillId="0" borderId="0" xfId="0" applyFont="1"/>
    <xf numFmtId="0" fontId="3" fillId="0" borderId="19" xfId="0" applyFont="1" applyBorder="1" applyAlignment="1">
      <alignment horizontal="center"/>
    </xf>
    <xf numFmtId="0" fontId="3" fillId="0" borderId="20" xfId="0" applyFont="1" applyBorder="1"/>
    <xf numFmtId="0" fontId="3" fillId="0" borderId="1" xfId="0" applyFont="1" applyBorder="1" applyAlignment="1">
      <alignment wrapText="1"/>
    </xf>
    <xf numFmtId="0" fontId="5" fillId="0" borderId="21" xfId="0" applyFont="1" applyBorder="1"/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23" xfId="0" applyFont="1" applyBorder="1" applyAlignment="1">
      <alignment wrapText="1"/>
    </xf>
    <xf numFmtId="0" fontId="5" fillId="0" borderId="15" xfId="0" applyFont="1" applyBorder="1"/>
    <xf numFmtId="0" fontId="5" fillId="0" borderId="23" xfId="0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9" xfId="0" applyFont="1" applyBorder="1"/>
    <xf numFmtId="0" fontId="5" fillId="0" borderId="26" xfId="0" applyFont="1" applyBorder="1"/>
    <xf numFmtId="0" fontId="5" fillId="0" borderId="27" xfId="0" applyFont="1" applyBorder="1"/>
    <xf numFmtId="0" fontId="5" fillId="0" borderId="28" xfId="0" applyFont="1" applyBorder="1"/>
    <xf numFmtId="0" fontId="5" fillId="0" borderId="29" xfId="0" applyFont="1" applyBorder="1" applyAlignment="1">
      <alignment horizontal="right"/>
    </xf>
    <xf numFmtId="0" fontId="6" fillId="0" borderId="0" xfId="0" applyFont="1"/>
    <xf numFmtId="0" fontId="5" fillId="0" borderId="30" xfId="0" applyFont="1" applyBorder="1"/>
    <xf numFmtId="0" fontId="5" fillId="0" borderId="21" xfId="0" applyFont="1" applyBorder="1" applyAlignment="1">
      <alignment wrapText="1"/>
    </xf>
    <xf numFmtId="0" fontId="5" fillId="0" borderId="17" xfId="0" applyFont="1" applyBorder="1"/>
    <xf numFmtId="0" fontId="5" fillId="0" borderId="18" xfId="0" applyFont="1" applyBorder="1"/>
    <xf numFmtId="0" fontId="3" fillId="0" borderId="1" xfId="0" applyFont="1" applyFill="1" applyBorder="1"/>
    <xf numFmtId="0" fontId="3" fillId="0" borderId="3" xfId="0" applyFont="1" applyFill="1" applyBorder="1"/>
    <xf numFmtId="0" fontId="3" fillId="2" borderId="1" xfId="0" applyFont="1" applyFill="1" applyBorder="1"/>
    <xf numFmtId="0" fontId="7" fillId="0" borderId="1" xfId="1" applyFont="1" applyBorder="1">
      <alignment vertical="center"/>
    </xf>
    <xf numFmtId="0" fontId="9" fillId="0" borderId="0" xfId="1" applyFont="1">
      <alignment vertical="center"/>
    </xf>
    <xf numFmtId="0" fontId="7" fillId="2" borderId="1" xfId="1" applyFont="1" applyFill="1" applyBorder="1">
      <alignment vertical="center"/>
    </xf>
    <xf numFmtId="0" fontId="9" fillId="2" borderId="1" xfId="1" applyFont="1" applyFill="1" applyBorder="1" applyAlignment="1"/>
    <xf numFmtId="0" fontId="9" fillId="0" borderId="1" xfId="1" applyFont="1" applyFill="1" applyBorder="1" applyAlignment="1"/>
    <xf numFmtId="0" fontId="9" fillId="2" borderId="1" xfId="1" applyFont="1" applyFill="1" applyBorder="1">
      <alignment vertical="center"/>
    </xf>
    <xf numFmtId="0" fontId="9" fillId="0" borderId="1" xfId="1" applyFont="1" applyFill="1" applyBorder="1">
      <alignment vertical="center"/>
    </xf>
    <xf numFmtId="0" fontId="9" fillId="0" borderId="1" xfId="1" applyFont="1" applyBorder="1">
      <alignment vertical="center"/>
    </xf>
    <xf numFmtId="0" fontId="7" fillId="3" borderId="1" xfId="1" applyFont="1" applyFill="1" applyBorder="1">
      <alignment vertical="center"/>
    </xf>
    <xf numFmtId="0" fontId="9" fillId="3" borderId="1" xfId="1" applyFont="1" applyFill="1" applyBorder="1" applyAlignment="1"/>
    <xf numFmtId="0" fontId="9" fillId="3" borderId="1" xfId="1" applyFont="1" applyFill="1" applyBorder="1">
      <alignment vertical="center"/>
    </xf>
    <xf numFmtId="0" fontId="11" fillId="4" borderId="1" xfId="0" applyFont="1" applyFill="1" applyBorder="1"/>
    <xf numFmtId="0" fontId="11" fillId="4" borderId="1" xfId="0" applyFont="1" applyFill="1" applyBorder="1" applyAlignment="1">
      <alignment wrapText="1"/>
    </xf>
    <xf numFmtId="0" fontId="11" fillId="4" borderId="1" xfId="0" applyFont="1" applyFill="1" applyBorder="1" applyAlignment="1">
      <alignment horizontal="center"/>
    </xf>
    <xf numFmtId="0" fontId="5" fillId="0" borderId="1" xfId="0" applyFont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workbookViewId="0">
      <selection activeCell="F8" sqref="F8"/>
    </sheetView>
  </sheetViews>
  <sheetFormatPr defaultColWidth="11.125" defaultRowHeight="14.25"/>
  <cols>
    <col min="1" max="1" width="4.125" style="49" bestFit="1" customWidth="1"/>
    <col min="2" max="2" width="7.75" style="49" bestFit="1" customWidth="1"/>
    <col min="3" max="3" width="13" style="49" customWidth="1"/>
    <col min="4" max="4" width="5.5" style="49" bestFit="1" customWidth="1"/>
    <col min="5" max="5" width="27.375" style="49" customWidth="1"/>
    <col min="6" max="6" width="40.75" style="49" customWidth="1"/>
    <col min="7" max="16384" width="11.125" style="49"/>
  </cols>
  <sheetData>
    <row r="1" spans="1:6">
      <c r="A1" s="55" t="s">
        <v>64</v>
      </c>
      <c r="B1" s="48" t="s">
        <v>37</v>
      </c>
      <c r="C1" s="48" t="s">
        <v>38</v>
      </c>
      <c r="D1" s="48" t="s">
        <v>65</v>
      </c>
      <c r="E1" s="48" t="s">
        <v>39</v>
      </c>
      <c r="F1" s="48" t="s">
        <v>40</v>
      </c>
    </row>
    <row r="2" spans="1:6">
      <c r="A2" s="55">
        <v>1</v>
      </c>
      <c r="B2" s="56">
        <v>109</v>
      </c>
      <c r="C2" s="48" t="s">
        <v>41</v>
      </c>
      <c r="D2" s="48" t="s">
        <v>75</v>
      </c>
      <c r="E2" s="48" t="s">
        <v>42</v>
      </c>
      <c r="F2" s="48"/>
    </row>
    <row r="3" spans="1:6">
      <c r="A3" s="55">
        <v>2</v>
      </c>
      <c r="B3" s="50">
        <v>112</v>
      </c>
      <c r="C3" s="48" t="s">
        <v>80</v>
      </c>
      <c r="D3" s="48" t="s">
        <v>76</v>
      </c>
      <c r="E3" s="48"/>
      <c r="F3" s="48"/>
    </row>
    <row r="4" spans="1:6">
      <c r="A4" s="55">
        <v>3</v>
      </c>
      <c r="B4" s="56">
        <v>115</v>
      </c>
      <c r="C4" s="48" t="s">
        <v>43</v>
      </c>
      <c r="D4" s="48" t="s">
        <v>77</v>
      </c>
      <c r="E4" s="48" t="s">
        <v>44</v>
      </c>
      <c r="F4" s="48" t="s">
        <v>90</v>
      </c>
    </row>
    <row r="5" spans="1:6">
      <c r="A5" s="55">
        <v>4</v>
      </c>
      <c r="B5" s="50">
        <v>118</v>
      </c>
      <c r="C5" s="48" t="s">
        <v>55</v>
      </c>
      <c r="D5" s="48" t="s">
        <v>76</v>
      </c>
      <c r="E5" s="48"/>
      <c r="F5" s="48" t="s">
        <v>89</v>
      </c>
    </row>
    <row r="6" spans="1:6">
      <c r="A6" s="55">
        <v>5</v>
      </c>
      <c r="B6" s="50">
        <v>118</v>
      </c>
      <c r="C6" s="48" t="s">
        <v>56</v>
      </c>
      <c r="D6" s="48" t="s">
        <v>75</v>
      </c>
      <c r="E6" s="48"/>
      <c r="F6" s="48"/>
    </row>
    <row r="7" spans="1:6">
      <c r="A7" s="55">
        <v>6</v>
      </c>
      <c r="B7" s="57">
        <v>207</v>
      </c>
      <c r="C7" s="52" t="s">
        <v>45</v>
      </c>
      <c r="D7" s="48" t="s">
        <v>76</v>
      </c>
      <c r="E7" s="48"/>
      <c r="F7" s="48"/>
    </row>
    <row r="8" spans="1:6">
      <c r="A8" s="55">
        <v>7</v>
      </c>
      <c r="B8" s="57">
        <v>211</v>
      </c>
      <c r="C8" s="52" t="s">
        <v>46</v>
      </c>
      <c r="D8" s="48" t="s">
        <v>76</v>
      </c>
      <c r="E8" s="48"/>
      <c r="F8" s="48"/>
    </row>
    <row r="9" spans="1:6">
      <c r="A9" s="55">
        <v>8</v>
      </c>
      <c r="B9" s="51">
        <v>302</v>
      </c>
      <c r="C9" s="52" t="s">
        <v>63</v>
      </c>
      <c r="D9" s="48" t="s">
        <v>76</v>
      </c>
      <c r="E9" s="48"/>
      <c r="F9" s="48"/>
    </row>
    <row r="10" spans="1:6">
      <c r="A10" s="55">
        <v>9</v>
      </c>
      <c r="B10" s="51">
        <v>303</v>
      </c>
      <c r="C10" s="52" t="s">
        <v>54</v>
      </c>
      <c r="D10" s="48" t="s">
        <v>76</v>
      </c>
      <c r="E10" s="48"/>
      <c r="F10" s="48"/>
    </row>
    <row r="11" spans="1:6">
      <c r="A11" s="55">
        <v>10</v>
      </c>
      <c r="B11" s="53">
        <v>408</v>
      </c>
      <c r="C11" s="54" t="s">
        <v>57</v>
      </c>
      <c r="D11" s="48" t="s">
        <v>77</v>
      </c>
      <c r="E11" s="48"/>
      <c r="F11" s="48"/>
    </row>
    <row r="12" spans="1:6">
      <c r="A12" s="55">
        <v>11</v>
      </c>
      <c r="B12" s="53">
        <v>411</v>
      </c>
      <c r="C12" s="54" t="s">
        <v>62</v>
      </c>
      <c r="D12" s="48" t="s">
        <v>77</v>
      </c>
      <c r="E12" s="48"/>
      <c r="F12" s="48"/>
    </row>
    <row r="13" spans="1:6">
      <c r="A13" s="55">
        <v>12</v>
      </c>
      <c r="B13" s="58">
        <v>414</v>
      </c>
      <c r="C13" s="54" t="s">
        <v>47</v>
      </c>
      <c r="D13" s="48" t="s">
        <v>75</v>
      </c>
      <c r="E13" s="48" t="s">
        <v>48</v>
      </c>
      <c r="F13" s="48"/>
    </row>
    <row r="14" spans="1:6">
      <c r="A14" s="55">
        <v>13</v>
      </c>
      <c r="B14" s="58">
        <v>416</v>
      </c>
      <c r="C14" s="54" t="s">
        <v>49</v>
      </c>
      <c r="D14" s="48" t="s">
        <v>77</v>
      </c>
      <c r="E14" s="48" t="s">
        <v>48</v>
      </c>
      <c r="F14" s="48"/>
    </row>
    <row r="15" spans="1:6">
      <c r="A15" s="55">
        <v>14</v>
      </c>
      <c r="B15" s="53">
        <v>417</v>
      </c>
      <c r="C15" s="54" t="s">
        <v>61</v>
      </c>
      <c r="D15" s="54" t="s">
        <v>77</v>
      </c>
      <c r="E15" s="48"/>
      <c r="F15" s="48"/>
    </row>
    <row r="16" spans="1:6">
      <c r="A16" s="55">
        <v>15</v>
      </c>
      <c r="B16" s="53">
        <v>417</v>
      </c>
      <c r="C16" s="54" t="s">
        <v>50</v>
      </c>
      <c r="D16" s="48" t="s">
        <v>77</v>
      </c>
      <c r="E16" s="48" t="s">
        <v>82</v>
      </c>
      <c r="F16" s="48"/>
    </row>
    <row r="17" spans="1:6">
      <c r="A17" s="55">
        <v>16</v>
      </c>
      <c r="B17" s="53">
        <v>502</v>
      </c>
      <c r="C17" s="54" t="s">
        <v>60</v>
      </c>
      <c r="D17" s="48" t="s">
        <v>75</v>
      </c>
      <c r="E17" s="48" t="s">
        <v>81</v>
      </c>
      <c r="F17" s="48" t="s">
        <v>83</v>
      </c>
    </row>
    <row r="18" spans="1:6">
      <c r="A18" s="55">
        <v>17</v>
      </c>
      <c r="B18" s="53">
        <v>801</v>
      </c>
      <c r="C18" s="54" t="s">
        <v>87</v>
      </c>
      <c r="D18" s="48" t="s">
        <v>75</v>
      </c>
      <c r="E18" s="48" t="s">
        <v>88</v>
      </c>
      <c r="F18" s="48"/>
    </row>
    <row r="19" spans="1:6">
      <c r="A19" s="55">
        <v>18</v>
      </c>
      <c r="B19" s="53">
        <v>812</v>
      </c>
      <c r="C19" s="54" t="s">
        <v>58</v>
      </c>
      <c r="D19" s="48" t="s">
        <v>76</v>
      </c>
      <c r="E19" s="48" t="s">
        <v>52</v>
      </c>
      <c r="F19" s="48" t="s">
        <v>83</v>
      </c>
    </row>
    <row r="20" spans="1:6">
      <c r="A20" s="55">
        <v>19</v>
      </c>
      <c r="B20" s="53">
        <v>812</v>
      </c>
      <c r="C20" s="54" t="s">
        <v>59</v>
      </c>
      <c r="D20" s="48" t="s">
        <v>75</v>
      </c>
      <c r="E20" s="48" t="s">
        <v>52</v>
      </c>
      <c r="F20" s="48"/>
    </row>
    <row r="21" spans="1:6">
      <c r="A21" s="55">
        <v>20</v>
      </c>
      <c r="B21" s="51">
        <v>908</v>
      </c>
      <c r="C21" s="52" t="s">
        <v>78</v>
      </c>
      <c r="D21" s="48" t="s">
        <v>75</v>
      </c>
      <c r="E21" s="48" t="s">
        <v>51</v>
      </c>
      <c r="F21" s="48" t="s">
        <v>79</v>
      </c>
    </row>
    <row r="22" spans="1:6">
      <c r="A22" s="55">
        <v>21</v>
      </c>
      <c r="B22" s="51">
        <v>908</v>
      </c>
      <c r="C22" s="52" t="s">
        <v>84</v>
      </c>
      <c r="D22" s="48" t="s">
        <v>77</v>
      </c>
      <c r="E22" s="48" t="s">
        <v>85</v>
      </c>
      <c r="F22" s="48"/>
    </row>
    <row r="23" spans="1:6">
      <c r="A23" s="55">
        <v>22</v>
      </c>
      <c r="B23" s="57">
        <v>1105</v>
      </c>
      <c r="C23" s="52" t="s">
        <v>53</v>
      </c>
      <c r="D23" s="48" t="s">
        <v>75</v>
      </c>
      <c r="E23" s="48" t="s">
        <v>86</v>
      </c>
      <c r="F23" s="48"/>
    </row>
    <row r="25" spans="1:6">
      <c r="B25" s="49" t="s">
        <v>91</v>
      </c>
    </row>
    <row r="26" spans="1:6">
      <c r="B26" s="49">
        <v>116</v>
      </c>
      <c r="C26" s="49" t="s">
        <v>92</v>
      </c>
      <c r="F26" s="49" t="s">
        <v>93</v>
      </c>
    </row>
    <row r="27" spans="1:6">
      <c r="B27" s="49">
        <v>307</v>
      </c>
      <c r="C27" s="49" t="s">
        <v>94</v>
      </c>
      <c r="F27" s="49" t="s">
        <v>95</v>
      </c>
    </row>
  </sheetData>
  <autoFilter ref="B1:F23">
    <sortState ref="B2:E47">
      <sortCondition ref="B1:B47"/>
    </sortState>
  </autoFilter>
  <phoneticPr fontId="2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headerFooter>
    <oddHeader>&amp;L&amp;A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workbookViewId="0">
      <pane ySplit="1230" topLeftCell="A10" activePane="bottomLeft"/>
      <selection activeCell="M1" sqref="M1:M65536"/>
      <selection pane="bottomLeft" activeCell="M20" sqref="M20"/>
    </sheetView>
  </sheetViews>
  <sheetFormatPr defaultRowHeight="12"/>
  <cols>
    <col min="1" max="1" width="5.375" style="1" bestFit="1" customWidth="1"/>
    <col min="2" max="2" width="8" style="1" bestFit="1" customWidth="1"/>
    <col min="3" max="3" width="6.375" style="1" bestFit="1" customWidth="1"/>
    <col min="4" max="4" width="4.75" style="1" bestFit="1" customWidth="1"/>
    <col min="5" max="10" width="8.5" style="1" customWidth="1"/>
    <col min="11" max="16384" width="9" style="1"/>
  </cols>
  <sheetData>
    <row r="1" spans="1:13">
      <c r="A1" s="3"/>
      <c r="B1" s="3"/>
      <c r="C1" s="3"/>
      <c r="D1" s="10"/>
      <c r="E1" s="4" t="s">
        <v>2</v>
      </c>
      <c r="F1" s="5"/>
      <c r="G1" s="6"/>
      <c r="H1" s="4" t="s">
        <v>7</v>
      </c>
      <c r="I1" s="5"/>
      <c r="J1" s="6"/>
      <c r="K1" s="4" t="s">
        <v>4</v>
      </c>
      <c r="L1" s="6"/>
    </row>
    <row r="2" spans="1:13" ht="24">
      <c r="A2" s="7" t="s">
        <v>8</v>
      </c>
      <c r="B2" s="7" t="s">
        <v>0</v>
      </c>
      <c r="C2" s="8" t="s">
        <v>1</v>
      </c>
      <c r="D2" s="23" t="s">
        <v>14</v>
      </c>
      <c r="E2" s="25" t="s">
        <v>19</v>
      </c>
      <c r="F2" s="25" t="s">
        <v>18</v>
      </c>
      <c r="G2" s="25" t="s">
        <v>20</v>
      </c>
      <c r="H2" s="25" t="s">
        <v>19</v>
      </c>
      <c r="I2" s="25" t="s">
        <v>18</v>
      </c>
      <c r="J2" s="25" t="s">
        <v>20</v>
      </c>
      <c r="K2" s="18" t="s">
        <v>5</v>
      </c>
      <c r="L2" s="3" t="s">
        <v>6</v>
      </c>
    </row>
    <row r="3" spans="1:13">
      <c r="A3" s="9"/>
      <c r="B3" s="9"/>
      <c r="C3" s="9"/>
      <c r="D3" s="24"/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11"/>
      <c r="L3" s="9"/>
    </row>
    <row r="4" spans="1:13" s="22" customFormat="1">
      <c r="A4" s="45">
        <v>1</v>
      </c>
      <c r="B4" s="47">
        <v>109</v>
      </c>
      <c r="C4" s="47" t="s">
        <v>12</v>
      </c>
      <c r="D4" s="45">
        <v>1</v>
      </c>
      <c r="E4" s="45">
        <v>1</v>
      </c>
      <c r="F4" s="45"/>
      <c r="G4" s="45"/>
      <c r="H4" s="45"/>
      <c r="I4" s="45"/>
      <c r="J4" s="46"/>
      <c r="K4" s="45">
        <f t="shared" ref="K4:K26" si="0">SUM(E4:J4)</f>
        <v>1</v>
      </c>
      <c r="L4" s="45">
        <f t="shared" ref="L4:L26" si="1">E4*$E$3+F4*$F$3+H4*$H$3+I4*$I$3</f>
        <v>0</v>
      </c>
    </row>
    <row r="5" spans="1:13" s="22" customFormat="1">
      <c r="A5" s="45">
        <v>2</v>
      </c>
      <c r="B5" s="47">
        <v>115</v>
      </c>
      <c r="C5" s="47" t="s">
        <v>13</v>
      </c>
      <c r="D5" s="45">
        <v>1</v>
      </c>
      <c r="E5" s="45">
        <v>1</v>
      </c>
      <c r="F5" s="45"/>
      <c r="G5" s="45"/>
      <c r="H5" s="45"/>
      <c r="I5" s="45"/>
      <c r="J5" s="46"/>
      <c r="K5" s="45">
        <f t="shared" ref="K5" si="2">SUM(E5:J5)</f>
        <v>1</v>
      </c>
      <c r="L5" s="45">
        <f t="shared" ref="L5" si="3">E5*$E$3+F5*$F$3+H5*$H$3+I5*$I$3</f>
        <v>0</v>
      </c>
    </row>
    <row r="6" spans="1:13" s="22" customFormat="1">
      <c r="A6" s="45">
        <v>3</v>
      </c>
      <c r="B6" s="47">
        <v>118</v>
      </c>
      <c r="C6" s="47" t="s">
        <v>36</v>
      </c>
      <c r="D6" s="45">
        <v>1</v>
      </c>
      <c r="E6" s="45">
        <v>2</v>
      </c>
      <c r="F6" s="45"/>
      <c r="G6" s="45"/>
      <c r="H6" s="45"/>
      <c r="I6" s="45"/>
      <c r="J6" s="46"/>
      <c r="K6" s="45">
        <f t="shared" si="0"/>
        <v>2</v>
      </c>
      <c r="L6" s="45">
        <f t="shared" si="1"/>
        <v>0</v>
      </c>
    </row>
    <row r="7" spans="1:13" s="22" customFormat="1">
      <c r="A7" s="45">
        <v>4</v>
      </c>
      <c r="B7" s="47">
        <v>207</v>
      </c>
      <c r="C7" s="47" t="s">
        <v>11</v>
      </c>
      <c r="D7" s="45">
        <v>1</v>
      </c>
      <c r="E7" s="45">
        <v>2</v>
      </c>
      <c r="F7" s="45"/>
      <c r="G7" s="45"/>
      <c r="H7" s="45"/>
      <c r="I7" s="45"/>
      <c r="J7" s="46"/>
      <c r="K7" s="45">
        <f>SUM(E7:J7)</f>
        <v>2</v>
      </c>
      <c r="L7" s="45">
        <f>E7*$E$3+F7*$F$3+H7*$H$3+I7*$I$3</f>
        <v>0</v>
      </c>
    </row>
    <row r="8" spans="1:13" s="22" customFormat="1">
      <c r="A8" s="45">
        <v>5</v>
      </c>
      <c r="B8" s="47">
        <v>208</v>
      </c>
      <c r="C8" s="47" t="s">
        <v>73</v>
      </c>
      <c r="D8" s="45">
        <v>1</v>
      </c>
      <c r="E8" s="45">
        <v>1</v>
      </c>
      <c r="F8" s="45"/>
      <c r="G8" s="45"/>
      <c r="H8" s="45"/>
      <c r="I8" s="45"/>
      <c r="J8" s="46"/>
      <c r="K8" s="45">
        <f>SUM(E8:J8)</f>
        <v>1</v>
      </c>
      <c r="L8" s="45">
        <f>E8*$E$3+F8*$F$3+H8*$H$3+I8*$I$3</f>
        <v>0</v>
      </c>
    </row>
    <row r="9" spans="1:13" s="22" customFormat="1">
      <c r="A9" s="45">
        <v>6</v>
      </c>
      <c r="B9" s="47">
        <v>211</v>
      </c>
      <c r="C9" s="47" t="s">
        <v>17</v>
      </c>
      <c r="D9" s="45">
        <v>1</v>
      </c>
      <c r="E9" s="45">
        <v>2</v>
      </c>
      <c r="F9" s="45"/>
      <c r="G9" s="45"/>
      <c r="H9" s="45"/>
      <c r="I9" s="45"/>
      <c r="J9" s="46"/>
      <c r="K9" s="45">
        <f t="shared" si="0"/>
        <v>2</v>
      </c>
      <c r="L9" s="45">
        <f t="shared" si="1"/>
        <v>0</v>
      </c>
    </row>
    <row r="10" spans="1:13" s="22" customFormat="1">
      <c r="A10" s="45">
        <v>7</v>
      </c>
      <c r="B10" s="47">
        <v>307</v>
      </c>
      <c r="C10" s="47" t="s">
        <v>21</v>
      </c>
      <c r="D10" s="45">
        <v>1</v>
      </c>
      <c r="E10" s="45">
        <v>1</v>
      </c>
      <c r="F10" s="45">
        <v>1</v>
      </c>
      <c r="G10" s="45">
        <v>1</v>
      </c>
      <c r="H10" s="45"/>
      <c r="I10" s="45"/>
      <c r="J10" s="46"/>
      <c r="K10" s="45">
        <f>SUM(E10:J10)</f>
        <v>3</v>
      </c>
      <c r="L10" s="45">
        <f>E10*$E$3+F10*$F$3+H10*$H$3+I10*$I$3</f>
        <v>0</v>
      </c>
    </row>
    <row r="11" spans="1:13" s="22" customFormat="1">
      <c r="A11" s="45">
        <v>8</v>
      </c>
      <c r="B11" s="47">
        <v>411</v>
      </c>
      <c r="C11" s="47" t="s">
        <v>28</v>
      </c>
      <c r="D11" s="45">
        <v>1</v>
      </c>
      <c r="E11" s="45">
        <v>1</v>
      </c>
      <c r="F11" s="45">
        <v>1</v>
      </c>
      <c r="G11" s="45"/>
      <c r="H11" s="45"/>
      <c r="I11" s="45"/>
      <c r="J11" s="46"/>
      <c r="K11" s="45">
        <f>SUM(E11:J11)</f>
        <v>2</v>
      </c>
      <c r="L11" s="45">
        <f>E11*$E$3+F11*$F$3+H11*$H$3+I11*$I$3</f>
        <v>0</v>
      </c>
    </row>
    <row r="12" spans="1:13" s="22" customFormat="1">
      <c r="A12" s="45">
        <v>9</v>
      </c>
      <c r="B12" s="47">
        <v>414</v>
      </c>
      <c r="C12" s="47" t="s">
        <v>9</v>
      </c>
      <c r="D12" s="45">
        <v>1</v>
      </c>
      <c r="E12" s="45">
        <v>3</v>
      </c>
      <c r="F12" s="45"/>
      <c r="G12" s="45"/>
      <c r="H12" s="45"/>
      <c r="I12" s="45"/>
      <c r="J12" s="46"/>
      <c r="K12" s="45">
        <f t="shared" si="0"/>
        <v>3</v>
      </c>
      <c r="L12" s="45">
        <f t="shared" si="1"/>
        <v>0</v>
      </c>
    </row>
    <row r="13" spans="1:13" s="22" customFormat="1">
      <c r="A13" s="45">
        <v>10</v>
      </c>
      <c r="B13" s="47">
        <v>416</v>
      </c>
      <c r="C13" s="47" t="s">
        <v>10</v>
      </c>
      <c r="D13" s="45">
        <v>1</v>
      </c>
      <c r="E13" s="45">
        <v>1</v>
      </c>
      <c r="F13" s="45"/>
      <c r="G13" s="45"/>
      <c r="H13" s="45"/>
      <c r="I13" s="45"/>
      <c r="J13" s="46"/>
      <c r="K13" s="45">
        <f>SUM(E13:J13)</f>
        <v>1</v>
      </c>
      <c r="L13" s="45">
        <f t="shared" ref="L13:L15" si="4">E13*$E$3+F13*$F$3+H13*$H$3+I13*$I$3</f>
        <v>0</v>
      </c>
    </row>
    <row r="14" spans="1:13" s="22" customFormat="1">
      <c r="A14" s="45">
        <v>11</v>
      </c>
      <c r="B14" s="47">
        <v>417</v>
      </c>
      <c r="C14" s="47" t="s">
        <v>33</v>
      </c>
      <c r="D14" s="45">
        <v>1</v>
      </c>
      <c r="E14" s="45">
        <v>2</v>
      </c>
      <c r="F14" s="45"/>
      <c r="G14" s="45"/>
      <c r="H14" s="45"/>
      <c r="I14" s="45"/>
      <c r="J14" s="46"/>
      <c r="K14" s="45">
        <f>SUM(E14:J14)</f>
        <v>2</v>
      </c>
      <c r="L14" s="45">
        <f t="shared" si="4"/>
        <v>0</v>
      </c>
      <c r="M14" s="22" t="s">
        <v>97</v>
      </c>
    </row>
    <row r="15" spans="1:13" s="22" customFormat="1">
      <c r="A15" s="45">
        <v>12</v>
      </c>
      <c r="B15" s="47">
        <v>419</v>
      </c>
      <c r="C15" s="47" t="s">
        <v>68</v>
      </c>
      <c r="D15" s="45">
        <v>1</v>
      </c>
      <c r="E15" s="45">
        <v>1</v>
      </c>
      <c r="F15" s="45"/>
      <c r="G15" s="45"/>
      <c r="H15" s="45"/>
      <c r="I15" s="45"/>
      <c r="J15" s="46"/>
      <c r="K15" s="45">
        <f>SUM(E15:J15)</f>
        <v>1</v>
      </c>
      <c r="L15" s="45">
        <f t="shared" si="4"/>
        <v>0</v>
      </c>
      <c r="M15" s="22" t="s">
        <v>97</v>
      </c>
    </row>
    <row r="16" spans="1:13" s="22" customFormat="1">
      <c r="A16" s="45">
        <v>13</v>
      </c>
      <c r="B16" s="47">
        <v>420</v>
      </c>
      <c r="C16" s="47" t="s">
        <v>69</v>
      </c>
      <c r="D16" s="45">
        <v>1</v>
      </c>
      <c r="E16" s="45">
        <v>2</v>
      </c>
      <c r="F16" s="45"/>
      <c r="G16" s="45"/>
      <c r="H16" s="45"/>
      <c r="I16" s="45"/>
      <c r="J16" s="46"/>
      <c r="K16" s="45">
        <f>SUM(E16:J16)</f>
        <v>2</v>
      </c>
      <c r="L16" s="45">
        <f t="shared" si="1"/>
        <v>0</v>
      </c>
      <c r="M16" s="22" t="s">
        <v>97</v>
      </c>
    </row>
    <row r="17" spans="1:13" s="22" customFormat="1">
      <c r="A17" s="45">
        <v>14</v>
      </c>
      <c r="B17" s="47">
        <v>422</v>
      </c>
      <c r="C17" s="47" t="s">
        <v>32</v>
      </c>
      <c r="D17" s="45">
        <v>1</v>
      </c>
      <c r="E17" s="45">
        <v>2</v>
      </c>
      <c r="F17" s="45"/>
      <c r="G17" s="45">
        <v>1</v>
      </c>
      <c r="H17" s="45"/>
      <c r="I17" s="45"/>
      <c r="J17" s="46"/>
      <c r="K17" s="45">
        <f>SUM(E17:J17)</f>
        <v>3</v>
      </c>
      <c r="L17" s="45">
        <f>E17*$E$3+F17*$F$3+H17*$H$3+I17*$I$3</f>
        <v>0</v>
      </c>
    </row>
    <row r="18" spans="1:13" s="22" customFormat="1">
      <c r="A18" s="45">
        <v>15</v>
      </c>
      <c r="B18" s="47">
        <v>506</v>
      </c>
      <c r="C18" s="47" t="s">
        <v>71</v>
      </c>
      <c r="D18" s="45">
        <v>1</v>
      </c>
      <c r="E18" s="45">
        <v>2</v>
      </c>
      <c r="F18" s="45"/>
      <c r="G18" s="45"/>
      <c r="H18" s="45"/>
      <c r="I18" s="45"/>
      <c r="J18" s="46"/>
      <c r="K18" s="45">
        <f t="shared" si="0"/>
        <v>2</v>
      </c>
      <c r="L18" s="45">
        <f t="shared" si="1"/>
        <v>0</v>
      </c>
    </row>
    <row r="19" spans="1:13" s="22" customFormat="1">
      <c r="A19" s="45">
        <v>16</v>
      </c>
      <c r="B19" s="47">
        <v>511</v>
      </c>
      <c r="C19" s="47" t="s">
        <v>29</v>
      </c>
      <c r="D19" s="45">
        <v>1</v>
      </c>
      <c r="E19" s="45">
        <v>3</v>
      </c>
      <c r="F19" s="45"/>
      <c r="G19" s="45">
        <v>2</v>
      </c>
      <c r="H19" s="45"/>
      <c r="I19" s="45"/>
      <c r="J19" s="46"/>
      <c r="K19" s="45">
        <f>SUM(E19:J19)</f>
        <v>5</v>
      </c>
      <c r="L19" s="45">
        <f t="shared" si="1"/>
        <v>0</v>
      </c>
    </row>
    <row r="20" spans="1:13" s="22" customFormat="1">
      <c r="A20" s="45">
        <v>17</v>
      </c>
      <c r="B20" s="47">
        <v>513</v>
      </c>
      <c r="C20" s="47" t="s">
        <v>31</v>
      </c>
      <c r="D20" s="45">
        <v>1</v>
      </c>
      <c r="E20" s="45">
        <v>2</v>
      </c>
      <c r="F20" s="45"/>
      <c r="G20" s="45"/>
      <c r="H20" s="45"/>
      <c r="I20" s="45"/>
      <c r="J20" s="46"/>
      <c r="K20" s="45">
        <f t="shared" ref="K20" si="5">SUM(E20:J20)</f>
        <v>2</v>
      </c>
      <c r="L20" s="45">
        <f t="shared" si="1"/>
        <v>0</v>
      </c>
      <c r="M20" s="22" t="s">
        <v>97</v>
      </c>
    </row>
    <row r="21" spans="1:13" s="22" customFormat="1">
      <c r="A21" s="45">
        <v>18</v>
      </c>
      <c r="B21" s="47">
        <v>618</v>
      </c>
      <c r="C21" s="47" t="s">
        <v>34</v>
      </c>
      <c r="D21" s="45">
        <v>1</v>
      </c>
      <c r="E21" s="45">
        <v>1</v>
      </c>
      <c r="F21" s="45">
        <v>1</v>
      </c>
      <c r="G21" s="45"/>
      <c r="H21" s="45"/>
      <c r="I21" s="45"/>
      <c r="J21" s="46"/>
      <c r="K21" s="45">
        <f t="shared" ref="K21" si="6">SUM(E21:J21)</f>
        <v>2</v>
      </c>
      <c r="L21" s="45">
        <f t="shared" ref="L21" si="7">E21*$E$3+F21*$F$3+H21*$H$3+I21*$I$3</f>
        <v>0</v>
      </c>
      <c r="M21" s="22" t="s">
        <v>70</v>
      </c>
    </row>
    <row r="22" spans="1:13" s="22" customFormat="1">
      <c r="A22" s="45">
        <v>19</v>
      </c>
      <c r="B22" s="47">
        <v>906</v>
      </c>
      <c r="C22" s="47" t="s">
        <v>15</v>
      </c>
      <c r="D22" s="45">
        <v>1</v>
      </c>
      <c r="E22" s="45">
        <v>2</v>
      </c>
      <c r="F22" s="45"/>
      <c r="G22" s="45"/>
      <c r="H22" s="45"/>
      <c r="I22" s="45"/>
      <c r="J22" s="46"/>
      <c r="K22" s="45">
        <f t="shared" ref="K22" si="8">SUM(E22:J22)</f>
        <v>2</v>
      </c>
      <c r="L22" s="45">
        <f t="shared" ref="L22:L25" si="9">E22*$E$3+F22*$F$3+H22*$H$3+I22*$I$3</f>
        <v>0</v>
      </c>
      <c r="M22" s="22" t="s">
        <v>70</v>
      </c>
    </row>
    <row r="23" spans="1:13" s="22" customFormat="1">
      <c r="A23" s="45">
        <v>20</v>
      </c>
      <c r="B23" s="47">
        <v>911</v>
      </c>
      <c r="C23" s="47" t="s">
        <v>72</v>
      </c>
      <c r="D23" s="45">
        <v>1</v>
      </c>
      <c r="E23" s="45">
        <v>1</v>
      </c>
      <c r="F23" s="45"/>
      <c r="G23" s="45"/>
      <c r="H23" s="45"/>
      <c r="I23" s="45"/>
      <c r="J23" s="46"/>
      <c r="K23" s="45">
        <f t="shared" ref="K23:K25" si="10">SUM(E23:J23)</f>
        <v>1</v>
      </c>
      <c r="L23" s="45">
        <f t="shared" si="9"/>
        <v>0</v>
      </c>
    </row>
    <row r="24" spans="1:13" s="22" customFormat="1">
      <c r="A24" s="45">
        <v>21</v>
      </c>
      <c r="B24" s="47">
        <v>1009</v>
      </c>
      <c r="C24" s="47" t="s">
        <v>34</v>
      </c>
      <c r="D24" s="45">
        <v>1</v>
      </c>
      <c r="E24" s="45">
        <v>1</v>
      </c>
      <c r="F24" s="45"/>
      <c r="G24" s="45"/>
      <c r="H24" s="45"/>
      <c r="I24" s="45"/>
      <c r="J24" s="46"/>
      <c r="K24" s="45">
        <f>SUM(E24:J24)</f>
        <v>1</v>
      </c>
      <c r="L24" s="45">
        <f>E24*$E$3+F24*$F$3+H24*$H$3+I24*$I$3</f>
        <v>0</v>
      </c>
    </row>
    <row r="25" spans="1:13" s="22" customFormat="1">
      <c r="A25" s="45">
        <v>22</v>
      </c>
      <c r="B25" s="47">
        <v>1101</v>
      </c>
      <c r="C25" s="47" t="s">
        <v>74</v>
      </c>
      <c r="D25" s="45">
        <v>1</v>
      </c>
      <c r="E25" s="45">
        <v>1</v>
      </c>
      <c r="F25" s="45">
        <v>1</v>
      </c>
      <c r="G25" s="45"/>
      <c r="H25" s="45"/>
      <c r="I25" s="45"/>
      <c r="J25" s="46"/>
      <c r="K25" s="45">
        <f t="shared" si="10"/>
        <v>2</v>
      </c>
      <c r="L25" s="45">
        <f t="shared" si="9"/>
        <v>0</v>
      </c>
    </row>
    <row r="26" spans="1:13" s="22" customFormat="1">
      <c r="A26" s="45">
        <v>23</v>
      </c>
      <c r="B26" s="47">
        <v>1105</v>
      </c>
      <c r="C26" s="47" t="s">
        <v>35</v>
      </c>
      <c r="D26" s="45">
        <v>1</v>
      </c>
      <c r="E26" s="45">
        <v>1</v>
      </c>
      <c r="F26" s="45"/>
      <c r="G26" s="45"/>
      <c r="H26" s="45"/>
      <c r="I26" s="45"/>
      <c r="J26" s="46"/>
      <c r="K26" s="45">
        <f t="shared" si="0"/>
        <v>1</v>
      </c>
      <c r="L26" s="45">
        <f t="shared" si="1"/>
        <v>0</v>
      </c>
    </row>
    <row r="27" spans="1:13" s="22" customFormat="1">
      <c r="A27" s="45">
        <v>24</v>
      </c>
      <c r="B27" s="47">
        <v>1109</v>
      </c>
      <c r="C27" s="47" t="s">
        <v>27</v>
      </c>
      <c r="D27" s="45">
        <v>1</v>
      </c>
      <c r="E27" s="45">
        <v>1</v>
      </c>
      <c r="F27" s="45"/>
      <c r="G27" s="45"/>
      <c r="H27" s="45"/>
      <c r="I27" s="45"/>
      <c r="J27" s="46"/>
      <c r="K27" s="45">
        <f>SUM(E27:J27)</f>
        <v>1</v>
      </c>
      <c r="L27" s="45">
        <f>E27*$E$3+F27*$F$3+H27*$H$3+I27*$I$3</f>
        <v>0</v>
      </c>
    </row>
    <row r="28" spans="1:13" s="22" customFormat="1">
      <c r="A28" s="45">
        <v>25</v>
      </c>
      <c r="B28" s="47">
        <v>1202</v>
      </c>
      <c r="C28" s="47" t="s">
        <v>30</v>
      </c>
      <c r="D28" s="45">
        <v>1</v>
      </c>
      <c r="E28" s="45"/>
      <c r="F28" s="45">
        <v>1</v>
      </c>
      <c r="G28" s="45"/>
      <c r="H28" s="45"/>
      <c r="I28" s="45"/>
      <c r="J28" s="46"/>
      <c r="K28" s="45">
        <f>SUM(E28:J28)</f>
        <v>1</v>
      </c>
      <c r="L28" s="45">
        <f>E28*$E$3+F28*$F$3+H28*$H$3+I28*$I$3</f>
        <v>0</v>
      </c>
    </row>
    <row r="29" spans="1:13">
      <c r="D29" s="2">
        <f t="shared" ref="D29:L29" si="11">SUM(D4:D28)</f>
        <v>25</v>
      </c>
      <c r="E29" s="2">
        <f t="shared" si="11"/>
        <v>37</v>
      </c>
      <c r="F29" s="2">
        <f t="shared" si="11"/>
        <v>5</v>
      </c>
      <c r="G29" s="2">
        <f t="shared" si="11"/>
        <v>4</v>
      </c>
      <c r="H29" s="2">
        <f t="shared" si="11"/>
        <v>0</v>
      </c>
      <c r="I29" s="2">
        <f t="shared" si="11"/>
        <v>0</v>
      </c>
      <c r="J29" s="2">
        <f t="shared" si="11"/>
        <v>0</v>
      </c>
      <c r="K29" s="2">
        <f t="shared" si="11"/>
        <v>46</v>
      </c>
      <c r="L29" s="2">
        <f t="shared" si="11"/>
        <v>0</v>
      </c>
    </row>
    <row r="30" spans="1:13">
      <c r="G30" s="2">
        <f>SUM(E29:G29)</f>
        <v>46</v>
      </c>
      <c r="J30" s="2">
        <f>SUM(H29:J29)</f>
        <v>0</v>
      </c>
    </row>
  </sheetData>
  <phoneticPr fontId="2"/>
  <pageMargins left="0.75" right="0.75" top="1" bottom="1" header="0.51200000000000001" footer="0.51200000000000001"/>
  <pageSetup paperSize="9" scale="93" orientation="portrait" horizontalDpi="300" verticalDpi="300" r:id="rId1"/>
  <headerFooter alignWithMargins="0"/>
  <ignoredErrors>
    <ignoredError sqref="K18 K16 K9 K6 K4 K26 K1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6"/>
  <sheetViews>
    <sheetView workbookViewId="0">
      <selection activeCell="F13" sqref="F13"/>
    </sheetView>
  </sheetViews>
  <sheetFormatPr defaultRowHeight="13.5"/>
  <sheetData>
    <row r="1" spans="1:1">
      <c r="A1" t="s">
        <v>98</v>
      </c>
    </row>
    <row r="2" spans="1:1">
      <c r="A2" t="s">
        <v>99</v>
      </c>
    </row>
    <row r="4" spans="1:1">
      <c r="A4" t="s">
        <v>96</v>
      </c>
    </row>
    <row r="5" spans="1:1">
      <c r="A5" t="s">
        <v>100</v>
      </c>
    </row>
    <row r="7" spans="1:1">
      <c r="A7" t="s">
        <v>101</v>
      </c>
    </row>
    <row r="8" spans="1:1">
      <c r="A8" t="s">
        <v>102</v>
      </c>
    </row>
    <row r="9" spans="1:1">
      <c r="A9" t="s">
        <v>103</v>
      </c>
    </row>
    <row r="10" spans="1:1">
      <c r="A10" t="s">
        <v>104</v>
      </c>
    </row>
    <row r="11" spans="1:1">
      <c r="A11" t="s">
        <v>105</v>
      </c>
    </row>
    <row r="12" spans="1:1">
      <c r="A12" t="s">
        <v>106</v>
      </c>
    </row>
    <row r="13" spans="1:1">
      <c r="A13" t="s">
        <v>107</v>
      </c>
    </row>
    <row r="14" spans="1:1">
      <c r="A14" t="s">
        <v>108</v>
      </c>
    </row>
    <row r="16" spans="1:1">
      <c r="A16" t="s">
        <v>109</v>
      </c>
    </row>
    <row r="17" spans="1:1">
      <c r="A17" t="s">
        <v>110</v>
      </c>
    </row>
    <row r="18" spans="1:1">
      <c r="A18" t="s">
        <v>111</v>
      </c>
    </row>
    <row r="19" spans="1:1">
      <c r="A19" t="s">
        <v>112</v>
      </c>
    </row>
    <row r="20" spans="1:1">
      <c r="A20" t="s">
        <v>113</v>
      </c>
    </row>
    <row r="21" spans="1:1">
      <c r="A21" t="s">
        <v>114</v>
      </c>
    </row>
    <row r="22" spans="1:1">
      <c r="A22" t="s">
        <v>115</v>
      </c>
    </row>
    <row r="23" spans="1:1">
      <c r="A23" t="s">
        <v>116</v>
      </c>
    </row>
    <row r="24" spans="1:1">
      <c r="A24" t="s">
        <v>117</v>
      </c>
    </row>
    <row r="25" spans="1:1">
      <c r="A25" t="s">
        <v>118</v>
      </c>
    </row>
    <row r="26" spans="1:1">
      <c r="A26" t="s">
        <v>119</v>
      </c>
    </row>
    <row r="27" spans="1:1">
      <c r="A27" t="s">
        <v>120</v>
      </c>
    </row>
    <row r="29" spans="1:1">
      <c r="A29" t="s">
        <v>121</v>
      </c>
    </row>
    <row r="30" spans="1:1">
      <c r="A30" t="s">
        <v>122</v>
      </c>
    </row>
    <row r="31" spans="1:1">
      <c r="A31" t="s">
        <v>123</v>
      </c>
    </row>
    <row r="32" spans="1:1">
      <c r="A32" t="s">
        <v>124</v>
      </c>
    </row>
    <row r="33" spans="1:1">
      <c r="A33" t="s">
        <v>125</v>
      </c>
    </row>
    <row r="34" spans="1:1">
      <c r="A34" t="s">
        <v>126</v>
      </c>
    </row>
    <row r="35" spans="1:1">
      <c r="A35" t="s">
        <v>127</v>
      </c>
    </row>
    <row r="36" spans="1:1">
      <c r="A36" t="s">
        <v>128</v>
      </c>
    </row>
    <row r="37" spans="1:1">
      <c r="A37" t="s">
        <v>129</v>
      </c>
    </row>
    <row r="38" spans="1:1">
      <c r="A38" t="s">
        <v>130</v>
      </c>
    </row>
    <row r="39" spans="1:1">
      <c r="A39" t="s">
        <v>131</v>
      </c>
    </row>
    <row r="40" spans="1:1">
      <c r="A40" t="s">
        <v>132</v>
      </c>
    </row>
    <row r="41" spans="1:1">
      <c r="A41" t="s">
        <v>133</v>
      </c>
    </row>
    <row r="42" spans="1:1">
      <c r="A42" t="s">
        <v>134</v>
      </c>
    </row>
    <row r="44" spans="1:1">
      <c r="A44" t="s">
        <v>135</v>
      </c>
    </row>
    <row r="45" spans="1:1">
      <c r="A45" t="s">
        <v>136</v>
      </c>
    </row>
    <row r="46" spans="1:1">
      <c r="A46" t="s">
        <v>136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workbookViewId="0">
      <selection activeCell="D2" sqref="D2"/>
    </sheetView>
  </sheetViews>
  <sheetFormatPr defaultRowHeight="12"/>
  <cols>
    <col min="1" max="1" width="5.375" style="1" bestFit="1" customWidth="1"/>
    <col min="2" max="2" width="9.125" style="1" customWidth="1"/>
    <col min="3" max="3" width="27.25" style="1" customWidth="1"/>
    <col min="4" max="4" width="41.125" style="1" customWidth="1"/>
    <col min="5" max="5" width="15.25" style="1" customWidth="1"/>
    <col min="6" max="16384" width="9" style="1"/>
  </cols>
  <sheetData>
    <row r="1" spans="1:5" ht="34.5">
      <c r="A1" s="59" t="s">
        <v>66</v>
      </c>
      <c r="B1" s="60" t="s">
        <v>26</v>
      </c>
      <c r="C1" s="61" t="s">
        <v>1</v>
      </c>
      <c r="D1" s="61" t="s">
        <v>67</v>
      </c>
      <c r="E1" s="61" t="s">
        <v>65</v>
      </c>
    </row>
    <row r="2" spans="1:5" ht="40.5" customHeight="1">
      <c r="A2" s="62">
        <v>1</v>
      </c>
      <c r="B2" s="2"/>
      <c r="C2" s="2"/>
      <c r="D2" s="2"/>
      <c r="E2" s="2"/>
    </row>
    <row r="3" spans="1:5" ht="40.5" customHeight="1">
      <c r="A3" s="62">
        <v>2</v>
      </c>
      <c r="B3" s="2"/>
      <c r="C3" s="2"/>
      <c r="D3" s="2"/>
      <c r="E3" s="2"/>
    </row>
    <row r="4" spans="1:5" ht="40.5" customHeight="1">
      <c r="A4" s="62">
        <v>3</v>
      </c>
      <c r="B4" s="2"/>
      <c r="C4" s="2"/>
      <c r="D4" s="2"/>
      <c r="E4" s="2"/>
    </row>
    <row r="5" spans="1:5" ht="40.5" customHeight="1">
      <c r="A5" s="62">
        <v>4</v>
      </c>
      <c r="B5" s="2"/>
      <c r="C5" s="2"/>
      <c r="D5" s="2"/>
      <c r="E5" s="2"/>
    </row>
    <row r="6" spans="1:5" ht="40.5" customHeight="1">
      <c r="A6" s="62">
        <v>5</v>
      </c>
      <c r="B6" s="2"/>
      <c r="C6" s="2"/>
      <c r="D6" s="2"/>
      <c r="E6" s="2"/>
    </row>
    <row r="7" spans="1:5" ht="40.5" customHeight="1">
      <c r="A7" s="62">
        <v>6</v>
      </c>
      <c r="B7" s="2"/>
      <c r="C7" s="2"/>
      <c r="D7" s="2"/>
      <c r="E7" s="2"/>
    </row>
    <row r="8" spans="1:5" ht="40.5" customHeight="1">
      <c r="A8" s="62">
        <v>7</v>
      </c>
      <c r="B8" s="2"/>
      <c r="C8" s="2"/>
      <c r="D8" s="2"/>
      <c r="E8" s="2"/>
    </row>
    <row r="9" spans="1:5" ht="40.5" customHeight="1">
      <c r="A9" s="62">
        <v>8</v>
      </c>
      <c r="B9" s="2"/>
      <c r="C9" s="2"/>
      <c r="D9" s="2"/>
      <c r="E9" s="2"/>
    </row>
    <row r="10" spans="1:5" ht="40.5" customHeight="1">
      <c r="A10" s="62">
        <v>9</v>
      </c>
      <c r="B10" s="2"/>
      <c r="C10" s="2"/>
      <c r="D10" s="2"/>
      <c r="E10" s="2"/>
    </row>
    <row r="11" spans="1:5" ht="40.5" customHeight="1">
      <c r="A11" s="62">
        <v>10</v>
      </c>
      <c r="B11" s="2"/>
      <c r="C11" s="2"/>
      <c r="D11" s="2"/>
      <c r="E11" s="2"/>
    </row>
    <row r="12" spans="1:5" ht="40.5" customHeight="1">
      <c r="A12" s="62">
        <v>11</v>
      </c>
      <c r="B12" s="2"/>
      <c r="C12" s="2"/>
      <c r="D12" s="2"/>
      <c r="E12" s="2"/>
    </row>
    <row r="13" spans="1:5" ht="40.5" customHeight="1">
      <c r="A13" s="62">
        <v>12</v>
      </c>
      <c r="B13" s="2"/>
      <c r="C13" s="2"/>
      <c r="D13" s="2"/>
      <c r="E13" s="2"/>
    </row>
    <row r="14" spans="1:5" ht="40.5" customHeight="1">
      <c r="A14" s="62">
        <v>13</v>
      </c>
      <c r="B14" s="2"/>
      <c r="C14" s="2"/>
      <c r="D14" s="2"/>
      <c r="E14" s="2"/>
    </row>
    <row r="15" spans="1:5" ht="40.5" customHeight="1">
      <c r="A15" s="62">
        <v>14</v>
      </c>
      <c r="B15" s="2"/>
      <c r="C15" s="2"/>
      <c r="D15" s="2"/>
      <c r="E15" s="2"/>
    </row>
    <row r="16" spans="1:5" ht="40.5" customHeight="1">
      <c r="A16" s="62">
        <v>15</v>
      </c>
      <c r="B16" s="2"/>
      <c r="C16" s="2"/>
      <c r="D16" s="2"/>
      <c r="E16" s="2"/>
    </row>
    <row r="17" spans="1:5" ht="40.5" customHeight="1">
      <c r="A17" s="62">
        <v>16</v>
      </c>
      <c r="B17" s="2"/>
      <c r="C17" s="2"/>
      <c r="D17" s="2"/>
      <c r="E17" s="2"/>
    </row>
    <row r="18" spans="1:5" ht="40.5" customHeight="1">
      <c r="A18" s="62">
        <v>17</v>
      </c>
      <c r="B18" s="2"/>
      <c r="C18" s="2"/>
      <c r="D18" s="2"/>
      <c r="E18" s="2"/>
    </row>
    <row r="19" spans="1:5" ht="40.5" customHeight="1">
      <c r="A19" s="62">
        <v>18</v>
      </c>
      <c r="B19" s="2"/>
      <c r="C19" s="2"/>
      <c r="D19" s="2"/>
      <c r="E19" s="2"/>
    </row>
    <row r="20" spans="1:5" ht="40.5" customHeight="1">
      <c r="A20" s="62">
        <v>19</v>
      </c>
      <c r="B20" s="2"/>
      <c r="C20" s="2"/>
      <c r="D20" s="2"/>
      <c r="E20" s="2"/>
    </row>
    <row r="21" spans="1:5" ht="40.5" customHeight="1">
      <c r="A21" s="62">
        <v>20</v>
      </c>
      <c r="B21" s="2"/>
      <c r="C21" s="2"/>
      <c r="D21" s="2"/>
      <c r="E21" s="2"/>
    </row>
  </sheetData>
  <phoneticPr fontId="2"/>
  <pageMargins left="0.75" right="0.75" top="1" bottom="1" header="0.51200000000000001" footer="0.51200000000000001"/>
  <pageSetup paperSize="9" scale="89" orientation="portrait" horizontalDpi="4294967293" verticalDpi="300" r:id="rId1"/>
  <headerFooter alignWithMargins="0">
    <oddHeader>&amp;L&amp;"ＭＳ Ｐゴシック,太字"&amp;14&amp;A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workbookViewId="0">
      <selection activeCell="K4" sqref="K4"/>
    </sheetView>
  </sheetViews>
  <sheetFormatPr defaultRowHeight="12"/>
  <cols>
    <col min="1" max="1" width="5.375" style="1" bestFit="1" customWidth="1"/>
    <col min="2" max="2" width="8" style="1" bestFit="1" customWidth="1"/>
    <col min="3" max="3" width="17.625" style="1" customWidth="1"/>
    <col min="4" max="9" width="8.5" style="1" customWidth="1"/>
    <col min="10" max="16384" width="9" style="1"/>
  </cols>
  <sheetData>
    <row r="1" spans="1:11" s="40" customFormat="1" ht="17.25">
      <c r="A1" s="36"/>
      <c r="B1" s="36"/>
      <c r="C1" s="36"/>
      <c r="D1" s="37" t="s">
        <v>2</v>
      </c>
      <c r="E1" s="38"/>
      <c r="F1" s="39"/>
      <c r="G1" s="37" t="s">
        <v>16</v>
      </c>
      <c r="H1" s="38"/>
      <c r="I1" s="39"/>
      <c r="J1" s="38" t="s">
        <v>4</v>
      </c>
      <c r="K1" s="41"/>
    </row>
    <row r="2" spans="1:11" ht="34.5">
      <c r="A2" s="26" t="s">
        <v>22</v>
      </c>
      <c r="B2" s="42" t="s">
        <v>26</v>
      </c>
      <c r="C2" s="27" t="s">
        <v>1</v>
      </c>
      <c r="D2" s="28" t="s">
        <v>23</v>
      </c>
      <c r="E2" s="29" t="s">
        <v>18</v>
      </c>
      <c r="F2" s="30" t="s">
        <v>20</v>
      </c>
      <c r="G2" s="28" t="s">
        <v>23</v>
      </c>
      <c r="H2" s="29" t="s">
        <v>18</v>
      </c>
      <c r="I2" s="30" t="s">
        <v>20</v>
      </c>
      <c r="J2" s="31" t="s">
        <v>5</v>
      </c>
      <c r="K2" s="32" t="s">
        <v>24</v>
      </c>
    </row>
    <row r="3" spans="1:11" ht="17.25">
      <c r="A3" s="33"/>
      <c r="B3" s="33"/>
      <c r="C3" s="33"/>
      <c r="D3" s="34" t="s">
        <v>3</v>
      </c>
      <c r="E3" s="34" t="s">
        <v>3</v>
      </c>
      <c r="F3" s="34" t="s">
        <v>3</v>
      </c>
      <c r="G3" s="34" t="s">
        <v>3</v>
      </c>
      <c r="H3" s="34" t="s">
        <v>3</v>
      </c>
      <c r="I3" s="34" t="s">
        <v>3</v>
      </c>
      <c r="J3" s="35"/>
      <c r="K3" s="34" t="s">
        <v>25</v>
      </c>
    </row>
    <row r="4" spans="1:11" ht="40.5" customHeight="1">
      <c r="A4" s="43">
        <v>1</v>
      </c>
      <c r="B4" s="20"/>
      <c r="C4" s="20"/>
      <c r="D4" s="12"/>
      <c r="E4" s="2"/>
      <c r="F4" s="13"/>
      <c r="G4" s="12"/>
      <c r="H4" s="2"/>
      <c r="I4" s="13"/>
      <c r="J4" s="6"/>
      <c r="K4" s="13"/>
    </row>
    <row r="5" spans="1:11" ht="40.5" customHeight="1">
      <c r="A5" s="43">
        <v>2</v>
      </c>
      <c r="B5" s="20"/>
      <c r="C5" s="20"/>
      <c r="D5" s="12"/>
      <c r="E5" s="2"/>
      <c r="F5" s="13"/>
      <c r="G5" s="12"/>
      <c r="H5" s="2"/>
      <c r="I5" s="13"/>
      <c r="J5" s="6"/>
      <c r="K5" s="13"/>
    </row>
    <row r="6" spans="1:11" ht="40.5" customHeight="1">
      <c r="A6" s="43">
        <v>3</v>
      </c>
      <c r="B6" s="20"/>
      <c r="C6" s="20"/>
      <c r="D6" s="12"/>
      <c r="E6" s="2"/>
      <c r="F6" s="13"/>
      <c r="G6" s="12"/>
      <c r="H6" s="2"/>
      <c r="I6" s="13"/>
      <c r="J6" s="6"/>
      <c r="K6" s="13"/>
    </row>
    <row r="7" spans="1:11" ht="40.5" customHeight="1">
      <c r="A7" s="43">
        <v>4</v>
      </c>
      <c r="B7" s="20"/>
      <c r="C7" s="20"/>
      <c r="D7" s="12"/>
      <c r="E7" s="2"/>
      <c r="F7" s="13"/>
      <c r="G7" s="12"/>
      <c r="H7" s="2"/>
      <c r="I7" s="13"/>
      <c r="J7" s="6"/>
      <c r="K7" s="13"/>
    </row>
    <row r="8" spans="1:11" ht="40.5" customHeight="1">
      <c r="A8" s="43">
        <v>5</v>
      </c>
      <c r="B8" s="20"/>
      <c r="C8" s="20"/>
      <c r="D8" s="12"/>
      <c r="E8" s="2"/>
      <c r="F8" s="13"/>
      <c r="G8" s="12"/>
      <c r="H8" s="2"/>
      <c r="I8" s="13"/>
      <c r="J8" s="6"/>
      <c r="K8" s="13"/>
    </row>
    <row r="9" spans="1:11" ht="40.5" customHeight="1">
      <c r="A9" s="43">
        <v>6</v>
      </c>
      <c r="B9" s="20"/>
      <c r="C9" s="20"/>
      <c r="D9" s="12"/>
      <c r="E9" s="2"/>
      <c r="F9" s="13"/>
      <c r="G9" s="12"/>
      <c r="H9" s="2"/>
      <c r="I9" s="13"/>
      <c r="J9" s="6"/>
      <c r="K9" s="13"/>
    </row>
    <row r="10" spans="1:11" ht="40.5" customHeight="1">
      <c r="A10" s="43">
        <v>7</v>
      </c>
      <c r="B10" s="20"/>
      <c r="C10" s="20"/>
      <c r="D10" s="12"/>
      <c r="E10" s="2"/>
      <c r="F10" s="13"/>
      <c r="G10" s="12"/>
      <c r="H10" s="2"/>
      <c r="I10" s="13"/>
      <c r="J10" s="6"/>
      <c r="K10" s="13"/>
    </row>
    <row r="11" spans="1:11" ht="40.5" customHeight="1">
      <c r="A11" s="43">
        <v>8</v>
      </c>
      <c r="B11" s="20"/>
      <c r="C11" s="20"/>
      <c r="D11" s="12"/>
      <c r="E11" s="2"/>
      <c r="F11" s="13"/>
      <c r="G11" s="12"/>
      <c r="H11" s="2"/>
      <c r="I11" s="13"/>
      <c r="J11" s="6"/>
      <c r="K11" s="13"/>
    </row>
    <row r="12" spans="1:11" ht="40.5" customHeight="1">
      <c r="A12" s="43">
        <v>9</v>
      </c>
      <c r="B12" s="20"/>
      <c r="C12" s="20"/>
      <c r="D12" s="12"/>
      <c r="E12" s="2"/>
      <c r="F12" s="13"/>
      <c r="G12" s="12"/>
      <c r="H12" s="2"/>
      <c r="I12" s="13"/>
      <c r="J12" s="6"/>
      <c r="K12" s="13"/>
    </row>
    <row r="13" spans="1:11" ht="40.5" customHeight="1">
      <c r="A13" s="43">
        <v>10</v>
      </c>
      <c r="B13" s="20"/>
      <c r="C13" s="20"/>
      <c r="D13" s="12"/>
      <c r="E13" s="2"/>
      <c r="F13" s="13"/>
      <c r="G13" s="12"/>
      <c r="H13" s="2"/>
      <c r="I13" s="13"/>
      <c r="J13" s="6"/>
      <c r="K13" s="13"/>
    </row>
    <row r="14" spans="1:11" ht="40.5" customHeight="1">
      <c r="A14" s="43">
        <v>11</v>
      </c>
      <c r="B14" s="20"/>
      <c r="C14" s="20"/>
      <c r="D14" s="12"/>
      <c r="E14" s="2"/>
      <c r="F14" s="13"/>
      <c r="G14" s="12"/>
      <c r="H14" s="2"/>
      <c r="I14" s="13"/>
      <c r="J14" s="6"/>
      <c r="K14" s="13"/>
    </row>
    <row r="15" spans="1:11" ht="40.5" customHeight="1">
      <c r="A15" s="43">
        <v>12</v>
      </c>
      <c r="B15" s="20"/>
      <c r="C15" s="20"/>
      <c r="D15" s="12"/>
      <c r="E15" s="2"/>
      <c r="F15" s="13"/>
      <c r="G15" s="12"/>
      <c r="H15" s="2"/>
      <c r="I15" s="13"/>
      <c r="J15" s="6"/>
      <c r="K15" s="13"/>
    </row>
    <row r="16" spans="1:11" ht="40.5" customHeight="1">
      <c r="A16" s="43">
        <v>13</v>
      </c>
      <c r="B16" s="20"/>
      <c r="C16" s="20"/>
      <c r="D16" s="12"/>
      <c r="E16" s="2"/>
      <c r="F16" s="13"/>
      <c r="G16" s="12"/>
      <c r="H16" s="2"/>
      <c r="I16" s="13"/>
      <c r="J16" s="6"/>
      <c r="K16" s="13"/>
    </row>
    <row r="17" spans="1:11" ht="40.5" customHeight="1">
      <c r="A17" s="43">
        <v>14</v>
      </c>
      <c r="B17" s="20"/>
      <c r="C17" s="20"/>
      <c r="D17" s="12"/>
      <c r="E17" s="2"/>
      <c r="F17" s="13"/>
      <c r="G17" s="12"/>
      <c r="H17" s="2"/>
      <c r="I17" s="13"/>
      <c r="J17" s="6"/>
      <c r="K17" s="13"/>
    </row>
    <row r="18" spans="1:11" ht="40.5" customHeight="1">
      <c r="A18" s="43">
        <v>15</v>
      </c>
      <c r="B18" s="20"/>
      <c r="C18" s="20"/>
      <c r="D18" s="14"/>
      <c r="E18" s="2"/>
      <c r="F18" s="13"/>
      <c r="G18" s="12"/>
      <c r="H18" s="2"/>
      <c r="I18" s="13"/>
      <c r="J18" s="6"/>
      <c r="K18" s="13"/>
    </row>
    <row r="19" spans="1:11" ht="40.5" customHeight="1">
      <c r="A19" s="43">
        <v>16</v>
      </c>
      <c r="B19" s="20"/>
      <c r="C19" s="20"/>
      <c r="D19" s="12"/>
      <c r="E19" s="2"/>
      <c r="F19" s="13"/>
      <c r="G19" s="12"/>
      <c r="H19" s="2"/>
      <c r="I19" s="13"/>
      <c r="J19" s="6"/>
      <c r="K19" s="13"/>
    </row>
    <row r="20" spans="1:11" ht="40.5" customHeight="1">
      <c r="A20" s="43">
        <v>17</v>
      </c>
      <c r="B20" s="20"/>
      <c r="C20" s="20"/>
      <c r="D20" s="12"/>
      <c r="E20" s="2"/>
      <c r="F20" s="13"/>
      <c r="G20" s="12"/>
      <c r="H20" s="2"/>
      <c r="I20" s="13"/>
      <c r="J20" s="6"/>
      <c r="K20" s="13"/>
    </row>
    <row r="21" spans="1:11" ht="40.5" customHeight="1">
      <c r="A21" s="43">
        <v>18</v>
      </c>
      <c r="B21" s="20"/>
      <c r="C21" s="20"/>
      <c r="D21" s="12"/>
      <c r="E21" s="2"/>
      <c r="F21" s="13"/>
      <c r="G21" s="12"/>
      <c r="H21" s="2"/>
      <c r="I21" s="13"/>
      <c r="J21" s="6"/>
      <c r="K21" s="13"/>
    </row>
    <row r="22" spans="1:11" ht="40.5" customHeight="1">
      <c r="A22" s="43">
        <v>19</v>
      </c>
      <c r="B22" s="20"/>
      <c r="C22" s="20"/>
      <c r="D22" s="12"/>
      <c r="E22" s="2"/>
      <c r="F22" s="13"/>
      <c r="G22" s="12"/>
      <c r="H22" s="2"/>
      <c r="I22" s="13"/>
      <c r="J22" s="6"/>
      <c r="K22" s="13"/>
    </row>
    <row r="23" spans="1:11" ht="40.5" customHeight="1" thickBot="1">
      <c r="A23" s="44">
        <v>20</v>
      </c>
      <c r="B23" s="21"/>
      <c r="C23" s="21"/>
      <c r="D23" s="15"/>
      <c r="E23" s="16"/>
      <c r="F23" s="17"/>
      <c r="G23" s="15"/>
      <c r="H23" s="16"/>
      <c r="I23" s="17"/>
      <c r="J23" s="19"/>
      <c r="K23" s="17"/>
    </row>
  </sheetData>
  <phoneticPr fontId="2"/>
  <pageMargins left="0.75" right="0.75" top="1" bottom="1" header="0.51200000000000001" footer="0.51200000000000001"/>
  <pageSetup paperSize="9" scale="87" orientation="portrait" horizontalDpi="4294967293" verticalDpi="300" r:id="rId1"/>
  <headerFooter alignWithMargins="0">
    <oddHeader>&amp;L&amp;"ＭＳ Ｐゴシック,太字"&amp;14&amp;A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新年顔合わせ会(参加者)</vt:lpstr>
      <vt:lpstr>鏡開き（参加者）</vt:lpstr>
      <vt:lpstr>反省会意見</vt:lpstr>
      <vt:lpstr>新年顔合わせ会受付簿</vt:lpstr>
      <vt:lpstr>鏡開き受付簿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2018-01-12T11:40:12Z</cp:lastPrinted>
  <dcterms:created xsi:type="dcterms:W3CDTF">1997-01-08T22:48:59Z</dcterms:created>
  <dcterms:modified xsi:type="dcterms:W3CDTF">2019-01-13T13:11:03Z</dcterms:modified>
</cp:coreProperties>
</file>