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8\20181111 もちつき\"/>
    </mc:Choice>
  </mc:AlternateContent>
  <bookViews>
    <workbookView xWindow="480" yWindow="30" windowWidth="8475" windowHeight="4725" activeTab="2"/>
  </bookViews>
  <sheets>
    <sheet name="2018もちつき　バームハイツ西葛西" sheetId="6" r:id="rId1"/>
    <sheet name="バームハイツ西葛西2018もちつき（参加者）" sheetId="4" r:id="rId2"/>
    <sheet name="各種カウント" sheetId="7" r:id="rId3"/>
  </sheets>
  <definedNames>
    <definedName name="_xlnm._FilterDatabase" localSheetId="1" hidden="1">'バームハイツ西葛西2018もちつき（参加者）'!$A$3:$L$40</definedName>
  </definedNames>
  <calcPr calcId="152511"/>
</workbook>
</file>

<file path=xl/calcChain.xml><?xml version="1.0" encoding="utf-8"?>
<calcChain xmlns="http://schemas.openxmlformats.org/spreadsheetml/2006/main">
  <c r="C13" i="7" l="1"/>
  <c r="C7" i="7"/>
  <c r="L13" i="4"/>
  <c r="K13" i="4"/>
  <c r="L6" i="4"/>
  <c r="K6" i="4"/>
  <c r="L14" i="4"/>
  <c r="K14" i="4"/>
  <c r="L30" i="4"/>
  <c r="K30" i="4"/>
  <c r="L12" i="4"/>
  <c r="K12" i="4"/>
  <c r="L37" i="4"/>
  <c r="K37" i="4"/>
  <c r="L22" i="4"/>
  <c r="K22" i="4"/>
  <c r="L32" i="4"/>
  <c r="K32" i="4"/>
  <c r="L26" i="4" l="1"/>
  <c r="K26" i="4"/>
  <c r="L27" i="4"/>
  <c r="K27" i="4"/>
  <c r="L35" i="4"/>
  <c r="K35" i="4"/>
  <c r="L11" i="4"/>
  <c r="K11" i="4"/>
  <c r="L24" i="4"/>
  <c r="K24" i="4"/>
  <c r="L23" i="4"/>
  <c r="K23" i="4"/>
  <c r="L15" i="4"/>
  <c r="K15" i="4"/>
  <c r="L17" i="4"/>
  <c r="K17" i="4"/>
  <c r="L20" i="4" l="1"/>
  <c r="K20" i="4"/>
  <c r="L36" i="4"/>
  <c r="K36" i="4"/>
  <c r="L38" i="4"/>
  <c r="K38" i="4"/>
  <c r="L31" i="4"/>
  <c r="K31" i="4"/>
  <c r="K33" i="4" l="1"/>
  <c r="L33" i="4"/>
  <c r="K34" i="4"/>
  <c r="L34" i="4"/>
  <c r="L19" i="4"/>
  <c r="K19" i="4"/>
  <c r="L29" i="4"/>
  <c r="K29" i="4"/>
  <c r="L4" i="4"/>
  <c r="K4" i="4"/>
  <c r="L16" i="4"/>
  <c r="K16" i="4"/>
  <c r="H39" i="4"/>
  <c r="I39" i="4"/>
  <c r="J39" i="4"/>
  <c r="E39" i="4"/>
  <c r="G39" i="4"/>
  <c r="F39" i="4"/>
  <c r="L10" i="4"/>
  <c r="K10" i="4"/>
  <c r="L8" i="4"/>
  <c r="K8" i="4"/>
  <c r="L5" i="4"/>
  <c r="L7" i="4"/>
  <c r="L9" i="4"/>
  <c r="L18" i="4"/>
  <c r="L21" i="4"/>
  <c r="L25" i="4"/>
  <c r="L28" i="4"/>
  <c r="K5" i="4"/>
  <c r="K7" i="4"/>
  <c r="K9" i="4"/>
  <c r="K18" i="4"/>
  <c r="K21" i="4"/>
  <c r="K25" i="4"/>
  <c r="K28" i="4"/>
  <c r="D39" i="4"/>
  <c r="G40" i="4" l="1"/>
  <c r="J40" i="4"/>
  <c r="K39" i="4"/>
  <c r="L39" i="4"/>
</calcChain>
</file>

<file path=xl/sharedStrings.xml><?xml version="1.0" encoding="utf-8"?>
<sst xmlns="http://schemas.openxmlformats.org/spreadsheetml/2006/main" count="94" uniqueCount="69">
  <si>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</si>
  <si>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</si>
  <si>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</si>
  <si>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（無料）</t>
    <rPh sb="1" eb="3">
      <t>ムリョウ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</si>
  <si>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</si>
  <si>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</si>
  <si>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</si>
  <si>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外部（親戚など）</t>
    <rPh sb="0" eb="2">
      <t>ガイブ</t>
    </rPh>
    <rPh sb="3" eb="5">
      <t>シンセキ</t>
    </rPh>
    <phoneticPr fontId="1"/>
  </si>
  <si>
    <t>Ｎｏ．</t>
    <phoneticPr fontId="1"/>
  </si>
  <si>
    <t>関根</t>
    <rPh sb="0" eb="2">
      <t>セキネ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</si>
  <si>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</si>
  <si>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</si>
  <si>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世帯</t>
    <rPh sb="0" eb="2">
      <t>セタイ</t>
    </rPh>
    <phoneticPr fontId="1"/>
  </si>
  <si>
    <t>中久木</t>
    <rPh sb="0" eb="3">
      <t>ナカクギ</t>
    </rPh>
    <phoneticPr fontId="1"/>
  </si>
  <si>
    <t>加藤</t>
    <rPh sb="0" eb="2">
      <t>カトウ</t>
    </rPh>
    <phoneticPr fontId="1"/>
  </si>
  <si>
    <t>星野</t>
    <rPh sb="0" eb="1">
      <t>ホシ</t>
    </rPh>
    <rPh sb="1" eb="2">
      <t>ノ</t>
    </rPh>
    <phoneticPr fontId="1"/>
  </si>
  <si>
    <t>荻原</t>
    <rPh sb="0" eb="2">
      <t>オギワラ</t>
    </rPh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</si>
  <si>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</si>
  <si>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</si>
  <si>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</si>
  <si>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Ｎｏ．</t>
    <phoneticPr fontId="1"/>
  </si>
  <si>
    <t>成人</t>
    <rPh sb="0" eb="2">
      <t>セイジン</t>
    </rPh>
    <phoneticPr fontId="1"/>
  </si>
  <si>
    <t>部屋
番号</t>
    <rPh sb="0" eb="2">
      <t>ヘヤ</t>
    </rPh>
    <rPh sb="3" eb="5">
      <t>バンゴウ</t>
    </rPh>
    <phoneticPr fontId="1"/>
  </si>
  <si>
    <t>上田</t>
    <rPh sb="0" eb="2">
      <t>ウエダ</t>
    </rPh>
    <phoneticPr fontId="1"/>
  </si>
  <si>
    <t>堀田</t>
    <rPh sb="0" eb="2">
      <t>ホッタ</t>
    </rPh>
    <phoneticPr fontId="1"/>
  </si>
  <si>
    <t>酒井</t>
    <rPh sb="0" eb="2">
      <t>サカイ</t>
    </rPh>
    <phoneticPr fontId="1"/>
  </si>
  <si>
    <t>山田</t>
    <rPh sb="0" eb="2">
      <t>ヤマダ</t>
    </rPh>
    <phoneticPr fontId="1"/>
  </si>
  <si>
    <t>後藤</t>
    <rPh sb="0" eb="2">
      <t>ゴトウ</t>
    </rPh>
    <phoneticPr fontId="1"/>
  </si>
  <si>
    <t>小野澤</t>
    <rPh sb="0" eb="2">
      <t>オノ</t>
    </rPh>
    <rPh sb="2" eb="3">
      <t>サワ</t>
    </rPh>
    <phoneticPr fontId="1"/>
  </si>
  <si>
    <t>長縄</t>
    <rPh sb="0" eb="2">
      <t>ナガナワ</t>
    </rPh>
    <phoneticPr fontId="1"/>
  </si>
  <si>
    <t>呉</t>
    <rPh sb="0" eb="1">
      <t>ゴ</t>
    </rPh>
    <phoneticPr fontId="1"/>
  </si>
  <si>
    <t>佐藤</t>
    <rPh sb="0" eb="2">
      <t>サトウ</t>
    </rPh>
    <phoneticPr fontId="1"/>
  </si>
  <si>
    <t>小野</t>
    <rPh sb="0" eb="2">
      <t>オノ</t>
    </rPh>
    <phoneticPr fontId="1"/>
  </si>
  <si>
    <t>千場</t>
    <rPh sb="0" eb="2">
      <t>センバ</t>
    </rPh>
    <phoneticPr fontId="1"/>
  </si>
  <si>
    <t>星</t>
    <rPh sb="0" eb="1">
      <t>ホシ</t>
    </rPh>
    <phoneticPr fontId="1"/>
  </si>
  <si>
    <t>高橋</t>
    <rPh sb="0" eb="2">
      <t>タカハシ</t>
    </rPh>
    <phoneticPr fontId="1"/>
  </si>
  <si>
    <t>山口</t>
    <rPh sb="0" eb="2">
      <t>ヤマグチ</t>
    </rPh>
    <phoneticPr fontId="1"/>
  </si>
  <si>
    <t>整理券
番号</t>
    <rPh sb="0" eb="2">
      <t>セイリ</t>
    </rPh>
    <rPh sb="2" eb="3">
      <t>ケン</t>
    </rPh>
    <rPh sb="4" eb="6">
      <t>バンゴウ</t>
    </rPh>
    <phoneticPr fontId="1"/>
  </si>
  <si>
    <t>餅つき
希望
有無</t>
    <rPh sb="0" eb="1">
      <t>モチ</t>
    </rPh>
    <rPh sb="4" eb="6">
      <t>キボウ</t>
    </rPh>
    <rPh sb="7" eb="9">
      <t>ウム</t>
    </rPh>
    <phoneticPr fontId="1"/>
  </si>
  <si>
    <t>お客様（親戚・招待）</t>
    <rPh sb="1" eb="3">
      <t>キャクサマ</t>
    </rPh>
    <rPh sb="4" eb="6">
      <t>シンセキ</t>
    </rPh>
    <phoneticPr fontId="1"/>
  </si>
  <si>
    <t>未成年</t>
    <rPh sb="0" eb="3">
      <t>ミセイネン</t>
    </rPh>
    <phoneticPr fontId="1"/>
  </si>
  <si>
    <t>小川</t>
    <rPh sb="0" eb="2">
      <t>オガワ</t>
    </rPh>
    <phoneticPr fontId="1"/>
  </si>
  <si>
    <t>稲積</t>
    <rPh sb="0" eb="2">
      <t>イナヅミ</t>
    </rPh>
    <phoneticPr fontId="1"/>
  </si>
  <si>
    <t>小室</t>
    <rPh sb="0" eb="2">
      <t>コムロ</t>
    </rPh>
    <phoneticPr fontId="1"/>
  </si>
  <si>
    <t>岩本</t>
    <rPh sb="0" eb="2">
      <t>イワモト</t>
    </rPh>
    <phoneticPr fontId="1"/>
  </si>
  <si>
    <t>菅原</t>
    <rPh sb="0" eb="2">
      <t>スガワラ</t>
    </rPh>
    <phoneticPr fontId="1"/>
  </si>
  <si>
    <t>八ツ代</t>
    <rPh sb="0" eb="1">
      <t>ハチ</t>
    </rPh>
    <rPh sb="2" eb="3">
      <t>ダイ</t>
    </rPh>
    <phoneticPr fontId="1"/>
  </si>
  <si>
    <t>塩瀬</t>
    <rPh sb="0" eb="2">
      <t>シオセ</t>
    </rPh>
    <phoneticPr fontId="1"/>
  </si>
  <si>
    <t>伊藤</t>
    <rPh sb="0" eb="2">
      <t>イトウ</t>
    </rPh>
    <phoneticPr fontId="1"/>
  </si>
  <si>
    <t>夜久</t>
    <rPh sb="0" eb="1">
      <t>ヨル</t>
    </rPh>
    <rPh sb="1" eb="2">
      <t>ヒサ</t>
    </rPh>
    <phoneticPr fontId="1"/>
  </si>
  <si>
    <t>白鳥</t>
    <rPh sb="0" eb="2">
      <t>シラトリ</t>
    </rPh>
    <phoneticPr fontId="1"/>
  </si>
  <si>
    <t>山﨑</t>
    <rPh sb="0" eb="2">
      <t>ヤマサキ</t>
    </rPh>
    <phoneticPr fontId="1"/>
  </si>
  <si>
    <t>藤原</t>
    <rPh sb="0" eb="2">
      <t>フジワラ</t>
    </rPh>
    <phoneticPr fontId="1"/>
  </si>
  <si>
    <t>黒川</t>
    <rPh sb="0" eb="2">
      <t>クロカワ</t>
    </rPh>
    <phoneticPr fontId="1"/>
  </si>
  <si>
    <t>もちつき体験</t>
    <rPh sb="4" eb="6">
      <t>タイケン</t>
    </rPh>
    <phoneticPr fontId="1"/>
  </si>
  <si>
    <t>１臼目</t>
    <rPh sb="1" eb="2">
      <t>ウス</t>
    </rPh>
    <rPh sb="2" eb="3">
      <t>メ</t>
    </rPh>
    <phoneticPr fontId="1"/>
  </si>
  <si>
    <t>スタッフ</t>
    <phoneticPr fontId="1"/>
  </si>
  <si>
    <t>2臼目</t>
    <rPh sb="1" eb="2">
      <t>ウス</t>
    </rPh>
    <rPh sb="2" eb="3">
      <t>メ</t>
    </rPh>
    <phoneticPr fontId="1"/>
  </si>
  <si>
    <t>3臼目</t>
    <rPh sb="1" eb="2">
      <t>ウス</t>
    </rPh>
    <rPh sb="2" eb="3">
      <t>メ</t>
    </rPh>
    <phoneticPr fontId="1"/>
  </si>
  <si>
    <t>4臼目</t>
    <rPh sb="1" eb="2">
      <t>ウス</t>
    </rPh>
    <rPh sb="2" eb="3">
      <t>メ</t>
    </rPh>
    <phoneticPr fontId="1"/>
  </si>
  <si>
    <t>子供</t>
    <rPh sb="0" eb="2">
      <t>コドモ</t>
    </rPh>
    <phoneticPr fontId="1"/>
  </si>
  <si>
    <t>大人多数</t>
    <rPh sb="0" eb="2">
      <t>オトナ</t>
    </rPh>
    <rPh sb="2" eb="4">
      <t>タスウ</t>
    </rPh>
    <phoneticPr fontId="1"/>
  </si>
  <si>
    <t>もち振舞い</t>
    <rPh sb="2" eb="4">
      <t>フルマ</t>
    </rPh>
    <phoneticPr fontId="1"/>
  </si>
  <si>
    <t>スタッフ＋残り</t>
    <rPh sb="5" eb="6">
      <t>ノコ</t>
    </rPh>
    <phoneticPr fontId="1"/>
  </si>
  <si>
    <t>食数</t>
    <rPh sb="0" eb="1">
      <t>ショク</t>
    </rPh>
    <rPh sb="1" eb="2">
      <t>スウ</t>
    </rPh>
    <phoneticPr fontId="1"/>
  </si>
  <si>
    <t>もち振舞時間</t>
    <rPh sb="2" eb="4">
      <t>フルマ</t>
    </rPh>
    <rPh sb="4" eb="6">
      <t>ジカン</t>
    </rPh>
    <phoneticPr fontId="1"/>
  </si>
  <si>
    <t>振舞い（おかわり含む）</t>
    <rPh sb="0" eb="2">
      <t>フルマ</t>
    </rPh>
    <rPh sb="8" eb="9">
      <t>フク</t>
    </rPh>
    <phoneticPr fontId="1"/>
  </si>
  <si>
    <t>募金</t>
    <rPh sb="0" eb="2">
      <t>ボキン</t>
    </rPh>
    <phoneticPr fontId="1"/>
  </si>
  <si>
    <t>円</t>
    <rPh sb="0" eb="1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</si>
</sst>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3" fillId="0" borderId="0" xfId="0" applyFont="1"/>
    <xf numFmtId="0" fontId="2" fillId="0" borderId="18" xfId="0" applyFont="1" applyBorder="1" applyAlignment="1">
      <alignment horizontal="center"/>
    </xf>
    <xf numFmtId="0" fontId="2" fillId="0" borderId="19" xfId="0" applyFont="1" applyBorder="1"/>
    <xf numFmtId="0" fontId="2" fillId="0" borderId="1" xfId="0" applyFont="1" applyBorder="1" applyAlignment="1">
      <alignment wrapText="1"/>
    </xf>
    <xf numFmtId="0" fontId="4" fillId="0" borderId="25" xfId="0" applyFont="1" applyBorder="1"/>
    <xf numFmtId="0" fontId="5" fillId="0" borderId="0" xfId="0" applyFont="1"/>
    <xf numFmtId="0" fontId="4" fillId="0" borderId="16" xfId="0" applyFont="1" applyBorder="1"/>
    <xf numFmtId="0" fontId="4" fillId="0" borderId="17" xfId="0" applyFont="1" applyBorder="1"/>
    <xf numFmtId="0" fontId="2" fillId="0" borderId="1" xfId="0" applyFont="1" applyFill="1" applyBorder="1"/>
    <xf numFmtId="0" fontId="2" fillId="0" borderId="3" xfId="0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0" borderId="30" xfId="0" applyFont="1" applyBorder="1"/>
    <xf numFmtId="0" fontId="2" fillId="0" borderId="31" xfId="0" applyFont="1" applyBorder="1"/>
    <xf numFmtId="0" fontId="4" fillId="0" borderId="3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1" xfId="0" applyBorder="1"/>
    <xf numFmtId="20" fontId="0" fillId="0" borderId="1" xfId="0" applyNumberFormat="1" applyBorder="1"/>
    <xf numFmtId="38" fontId="0" fillId="0" borderId="1" xfId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workbookViewId="0">
      <selection activeCell="I8" sqref="I8"/>
    </sheetView>
  </sheetViews>
  <sheetFormatPr defaultRowHeight="12"/>
  <cols>
    <col min="1" max="1" width="5.375" style="1" bestFit="1" customWidth="1"/>
    <col min="2" max="2" width="8" style="1" bestFit="1" customWidth="1"/>
    <col min="3" max="3" width="17.625" style="1" customWidth="1"/>
    <col min="4" max="9" width="8.5" style="1" customWidth="1"/>
    <col min="10" max="16384" width="9" style="1"/>
  </cols>
  <sheetData>
    <row r="1" spans="1:12" s="26" customFormat="1" ht="17.25">
      <c r="A1" s="25"/>
      <c r="B1" s="25"/>
      <c r="C1" s="25"/>
      <c r="D1" s="44" t="s">
        <v>2</v>
      </c>
      <c r="E1" s="45"/>
      <c r="F1" s="46"/>
      <c r="G1" s="44" t="s">
        <v>39</v>
      </c>
      <c r="H1" s="45"/>
      <c r="I1" s="46"/>
      <c r="J1" s="35" t="s">
        <v>4</v>
      </c>
      <c r="K1" s="41" t="s">
        <v>37</v>
      </c>
      <c r="L1" s="41" t="s">
        <v>38</v>
      </c>
    </row>
    <row r="2" spans="1:12" ht="34.5" customHeight="1">
      <c r="A2" s="49" t="s">
        <v>20</v>
      </c>
      <c r="B2" s="42" t="s">
        <v>22</v>
      </c>
      <c r="C2" s="49" t="s">
        <v>1</v>
      </c>
      <c r="D2" s="37" t="s">
        <v>21</v>
      </c>
      <c r="E2" s="36" t="s">
        <v>40</v>
      </c>
      <c r="F2" s="39" t="s">
        <v>19</v>
      </c>
      <c r="G2" s="37" t="s">
        <v>21</v>
      </c>
      <c r="H2" s="38" t="s">
        <v>40</v>
      </c>
      <c r="I2" s="39" t="s">
        <v>19</v>
      </c>
      <c r="J2" s="47" t="s">
        <v>5</v>
      </c>
      <c r="K2" s="42"/>
      <c r="L2" s="42"/>
    </row>
    <row r="3" spans="1:12" ht="17.25">
      <c r="A3" s="48"/>
      <c r="B3" s="43"/>
      <c r="C3" s="48"/>
      <c r="D3" s="40" t="s">
        <v>3</v>
      </c>
      <c r="E3" s="40" t="s">
        <v>3</v>
      </c>
      <c r="F3" s="40" t="s">
        <v>3</v>
      </c>
      <c r="G3" s="40" t="s">
        <v>3</v>
      </c>
      <c r="H3" s="40" t="s">
        <v>3</v>
      </c>
      <c r="I3" s="40" t="s">
        <v>3</v>
      </c>
      <c r="J3" s="48"/>
      <c r="K3" s="43"/>
      <c r="L3" s="43"/>
    </row>
    <row r="4" spans="1:12" ht="40.5" customHeight="1">
      <c r="A4" s="27">
        <v>1</v>
      </c>
      <c r="B4" s="19"/>
      <c r="C4" s="19"/>
      <c r="D4" s="12"/>
      <c r="E4" s="2"/>
      <c r="F4" s="13"/>
      <c r="G4" s="12"/>
      <c r="H4" s="2"/>
      <c r="I4" s="13"/>
      <c r="J4" s="19"/>
      <c r="K4" s="33"/>
      <c r="L4" s="13"/>
    </row>
    <row r="5" spans="1:12" ht="40.5" customHeight="1">
      <c r="A5" s="27">
        <v>2</v>
      </c>
      <c r="B5" s="19"/>
      <c r="C5" s="19"/>
      <c r="D5" s="12"/>
      <c r="E5" s="2"/>
      <c r="F5" s="13"/>
      <c r="G5" s="12"/>
      <c r="H5" s="2"/>
      <c r="I5" s="13"/>
      <c r="J5" s="19"/>
      <c r="K5" s="33"/>
      <c r="L5" s="13"/>
    </row>
    <row r="6" spans="1:12" ht="40.5" customHeight="1">
      <c r="A6" s="27">
        <v>3</v>
      </c>
      <c r="B6" s="19"/>
      <c r="C6" s="19"/>
      <c r="D6" s="12"/>
      <c r="E6" s="2"/>
      <c r="F6" s="13"/>
      <c r="G6" s="12"/>
      <c r="H6" s="2"/>
      <c r="I6" s="13"/>
      <c r="J6" s="19"/>
      <c r="K6" s="33"/>
      <c r="L6" s="13"/>
    </row>
    <row r="7" spans="1:12" ht="40.5" customHeight="1">
      <c r="A7" s="27">
        <v>4</v>
      </c>
      <c r="B7" s="19"/>
      <c r="C7" s="19"/>
      <c r="D7" s="12"/>
      <c r="E7" s="2"/>
      <c r="F7" s="13"/>
      <c r="G7" s="12"/>
      <c r="H7" s="2"/>
      <c r="I7" s="13"/>
      <c r="J7" s="19"/>
      <c r="K7" s="33"/>
      <c r="L7" s="13"/>
    </row>
    <row r="8" spans="1:12" ht="40.5" customHeight="1">
      <c r="A8" s="27">
        <v>5</v>
      </c>
      <c r="B8" s="19"/>
      <c r="C8" s="19"/>
      <c r="D8" s="12"/>
      <c r="E8" s="2"/>
      <c r="F8" s="13"/>
      <c r="G8" s="12"/>
      <c r="H8" s="2"/>
      <c r="I8" s="13"/>
      <c r="J8" s="19"/>
      <c r="K8" s="33"/>
      <c r="L8" s="13"/>
    </row>
    <row r="9" spans="1:12" ht="40.5" customHeight="1">
      <c r="A9" s="27">
        <v>6</v>
      </c>
      <c r="B9" s="19"/>
      <c r="C9" s="19"/>
      <c r="D9" s="12"/>
      <c r="E9" s="2"/>
      <c r="F9" s="13"/>
      <c r="G9" s="12"/>
      <c r="H9" s="2"/>
      <c r="I9" s="13"/>
      <c r="J9" s="19"/>
      <c r="K9" s="33"/>
      <c r="L9" s="13"/>
    </row>
    <row r="10" spans="1:12" ht="40.5" customHeight="1">
      <c r="A10" s="27">
        <v>7</v>
      </c>
      <c r="B10" s="19"/>
      <c r="C10" s="19"/>
      <c r="D10" s="12"/>
      <c r="E10" s="2"/>
      <c r="F10" s="13"/>
      <c r="G10" s="12"/>
      <c r="H10" s="2"/>
      <c r="I10" s="13"/>
      <c r="J10" s="19"/>
      <c r="K10" s="33"/>
      <c r="L10" s="13"/>
    </row>
    <row r="11" spans="1:12" ht="40.5" customHeight="1">
      <c r="A11" s="27">
        <v>8</v>
      </c>
      <c r="B11" s="19"/>
      <c r="C11" s="19"/>
      <c r="D11" s="12"/>
      <c r="E11" s="2"/>
      <c r="F11" s="13"/>
      <c r="G11" s="12"/>
      <c r="H11" s="2"/>
      <c r="I11" s="13"/>
      <c r="J11" s="19"/>
      <c r="K11" s="33"/>
      <c r="L11" s="13"/>
    </row>
    <row r="12" spans="1:12" ht="40.5" customHeight="1">
      <c r="A12" s="27">
        <v>9</v>
      </c>
      <c r="B12" s="19"/>
      <c r="C12" s="19"/>
      <c r="D12" s="12"/>
      <c r="E12" s="2"/>
      <c r="F12" s="13"/>
      <c r="G12" s="12"/>
      <c r="H12" s="2"/>
      <c r="I12" s="13"/>
      <c r="J12" s="19"/>
      <c r="K12" s="33"/>
      <c r="L12" s="13"/>
    </row>
    <row r="13" spans="1:12" ht="40.5" customHeight="1">
      <c r="A13" s="27">
        <v>10</v>
      </c>
      <c r="B13" s="19"/>
      <c r="C13" s="19"/>
      <c r="D13" s="12"/>
      <c r="E13" s="2"/>
      <c r="F13" s="13"/>
      <c r="G13" s="12"/>
      <c r="H13" s="2"/>
      <c r="I13" s="13"/>
      <c r="J13" s="19"/>
      <c r="K13" s="33"/>
      <c r="L13" s="13"/>
    </row>
    <row r="14" spans="1:12" ht="40.5" customHeight="1">
      <c r="A14" s="27">
        <v>11</v>
      </c>
      <c r="B14" s="19"/>
      <c r="C14" s="19"/>
      <c r="D14" s="12"/>
      <c r="E14" s="2"/>
      <c r="F14" s="13"/>
      <c r="G14" s="12"/>
      <c r="H14" s="2"/>
      <c r="I14" s="13"/>
      <c r="J14" s="19"/>
      <c r="K14" s="33"/>
      <c r="L14" s="13"/>
    </row>
    <row r="15" spans="1:12" ht="40.5" customHeight="1">
      <c r="A15" s="27">
        <v>12</v>
      </c>
      <c r="B15" s="19"/>
      <c r="C15" s="19"/>
      <c r="D15" s="12"/>
      <c r="E15" s="2"/>
      <c r="F15" s="13"/>
      <c r="G15" s="12"/>
      <c r="H15" s="2"/>
      <c r="I15" s="13"/>
      <c r="J15" s="19"/>
      <c r="K15" s="33"/>
      <c r="L15" s="13"/>
    </row>
    <row r="16" spans="1:12" ht="40.5" customHeight="1">
      <c r="A16" s="27">
        <v>13</v>
      </c>
      <c r="B16" s="19"/>
      <c r="C16" s="19"/>
      <c r="D16" s="12"/>
      <c r="E16" s="2"/>
      <c r="F16" s="13"/>
      <c r="G16" s="12"/>
      <c r="H16" s="2"/>
      <c r="I16" s="13"/>
      <c r="J16" s="19"/>
      <c r="K16" s="33"/>
      <c r="L16" s="13"/>
    </row>
    <row r="17" spans="1:12" ht="40.5" customHeight="1">
      <c r="A17" s="27">
        <v>14</v>
      </c>
      <c r="B17" s="19"/>
      <c r="C17" s="19"/>
      <c r="D17" s="12"/>
      <c r="E17" s="2"/>
      <c r="F17" s="13"/>
      <c r="G17" s="12"/>
      <c r="H17" s="2"/>
      <c r="I17" s="13"/>
      <c r="J17" s="19"/>
      <c r="K17" s="33"/>
      <c r="L17" s="13"/>
    </row>
    <row r="18" spans="1:12" ht="40.5" customHeight="1">
      <c r="A18" s="27">
        <v>15</v>
      </c>
      <c r="B18" s="19"/>
      <c r="C18" s="19"/>
      <c r="D18" s="14"/>
      <c r="E18" s="2"/>
      <c r="F18" s="13"/>
      <c r="G18" s="12"/>
      <c r="H18" s="2"/>
      <c r="I18" s="13"/>
      <c r="J18" s="19"/>
      <c r="K18" s="33"/>
      <c r="L18" s="13"/>
    </row>
    <row r="19" spans="1:12" ht="40.5" customHeight="1">
      <c r="A19" s="27">
        <v>16</v>
      </c>
      <c r="B19" s="19"/>
      <c r="C19" s="19"/>
      <c r="D19" s="12"/>
      <c r="E19" s="2"/>
      <c r="F19" s="13"/>
      <c r="G19" s="12"/>
      <c r="H19" s="2"/>
      <c r="I19" s="13"/>
      <c r="J19" s="19"/>
      <c r="K19" s="33"/>
      <c r="L19" s="13"/>
    </row>
    <row r="20" spans="1:12" ht="40.5" customHeight="1">
      <c r="A20" s="27">
        <v>17</v>
      </c>
      <c r="B20" s="19"/>
      <c r="C20" s="19"/>
      <c r="D20" s="12"/>
      <c r="E20" s="2"/>
      <c r="F20" s="13"/>
      <c r="G20" s="12"/>
      <c r="H20" s="2"/>
      <c r="I20" s="13"/>
      <c r="J20" s="19"/>
      <c r="K20" s="33"/>
      <c r="L20" s="13"/>
    </row>
    <row r="21" spans="1:12" ht="40.5" customHeight="1">
      <c r="A21" s="27">
        <v>18</v>
      </c>
      <c r="B21" s="19"/>
      <c r="C21" s="19"/>
      <c r="D21" s="12"/>
      <c r="E21" s="2"/>
      <c r="F21" s="13"/>
      <c r="G21" s="12"/>
      <c r="H21" s="2"/>
      <c r="I21" s="13"/>
      <c r="J21" s="19"/>
      <c r="K21" s="33"/>
      <c r="L21" s="13"/>
    </row>
    <row r="22" spans="1:12" ht="40.5" customHeight="1">
      <c r="A22" s="27">
        <v>19</v>
      </c>
      <c r="B22" s="19"/>
      <c r="C22" s="19"/>
      <c r="D22" s="12"/>
      <c r="E22" s="2"/>
      <c r="F22" s="13"/>
      <c r="G22" s="12"/>
      <c r="H22" s="2"/>
      <c r="I22" s="13"/>
      <c r="J22" s="19"/>
      <c r="K22" s="33"/>
      <c r="L22" s="13"/>
    </row>
    <row r="23" spans="1:12" ht="40.5" customHeight="1" thickBot="1">
      <c r="A23" s="28">
        <v>20</v>
      </c>
      <c r="B23" s="20"/>
      <c r="C23" s="20"/>
      <c r="D23" s="15"/>
      <c r="E23" s="16"/>
      <c r="F23" s="17"/>
      <c r="G23" s="15"/>
      <c r="H23" s="16"/>
      <c r="I23" s="17"/>
      <c r="J23" s="20"/>
      <c r="K23" s="34"/>
      <c r="L23" s="17"/>
    </row>
  </sheetData>
  <mergeCells count="8">
    <mergeCell ref="C2:C3"/>
    <mergeCell ref="B2:B3"/>
    <mergeCell ref="A2:A3"/>
    <mergeCell ref="L1:L3"/>
    <mergeCell ref="K1:K3"/>
    <mergeCell ref="D1:F1"/>
    <mergeCell ref="G1:I1"/>
    <mergeCell ref="J2:J3"/>
  </mergeCells>
  <phoneticPr fontId="1"/>
  <pageMargins left="0.75" right="0.75" top="1" bottom="1" header="0.51200000000000001" footer="0.51200000000000001"/>
  <pageSetup paperSize="9" scale="80" orientation="portrait" horizontalDpi="4294967293" verticalDpi="300" r:id="rId1"/>
  <headerFooter alignWithMargins="0">
    <oddHeader>&amp;L&amp;"ＭＳ Ｐゴシック,太字"&amp;14&amp;A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zoomScale="120" zoomScaleNormal="120" workbookViewId="0">
      <pane ySplit="1470" topLeftCell="A25" activePane="bottomLeft"/>
      <selection activeCell="L2" sqref="L2"/>
      <selection pane="bottomLeft" activeCell="H35" sqref="H35"/>
    </sheetView>
  </sheetViews>
  <sheetFormatPr defaultRowHeight="12"/>
  <cols>
    <col min="1" max="1" width="4.875" style="1" bestFit="1" customWidth="1"/>
    <col min="2" max="2" width="8" style="1" bestFit="1" customWidth="1"/>
    <col min="3" max="3" width="6.375" style="1" bestFit="1" customWidth="1"/>
    <col min="4" max="4" width="4.75" style="1" bestFit="1" customWidth="1"/>
    <col min="5" max="10" width="8.5" style="1" customWidth="1"/>
    <col min="11" max="16384" width="9" style="1"/>
  </cols>
  <sheetData>
    <row r="1" spans="1:13">
      <c r="A1" s="3"/>
      <c r="B1" s="3"/>
      <c r="C1" s="3"/>
      <c r="D1" s="10"/>
      <c r="E1" s="4" t="s">
        <v>2</v>
      </c>
      <c r="F1" s="5"/>
      <c r="G1" s="6"/>
      <c r="H1" s="4" t="s">
        <v>7</v>
      </c>
      <c r="I1" s="5"/>
      <c r="J1" s="6"/>
      <c r="K1" s="4" t="s">
        <v>4</v>
      </c>
      <c r="L1" s="6"/>
    </row>
    <row r="2" spans="1:13" ht="24">
      <c r="A2" s="7" t="s">
        <v>8</v>
      </c>
      <c r="B2" s="7" t="s">
        <v>0</v>
      </c>
      <c r="C2" s="8" t="s">
        <v>1</v>
      </c>
      <c r="D2" s="22" t="s">
        <v>12</v>
      </c>
      <c r="E2" s="24" t="s">
        <v>18</v>
      </c>
      <c r="F2" s="24" t="s">
        <v>17</v>
      </c>
      <c r="G2" s="24" t="s">
        <v>19</v>
      </c>
      <c r="H2" s="24" t="s">
        <v>18</v>
      </c>
      <c r="I2" s="24" t="s">
        <v>17</v>
      </c>
      <c r="J2" s="24" t="s">
        <v>19</v>
      </c>
      <c r="K2" s="18" t="s">
        <v>5</v>
      </c>
      <c r="L2" s="3" t="s">
        <v>6</v>
      </c>
    </row>
    <row r="3" spans="1:13">
      <c r="A3" s="9"/>
      <c r="B3" s="9"/>
      <c r="C3" s="9"/>
      <c r="D3" s="23"/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11"/>
      <c r="L3" s="9"/>
    </row>
    <row r="4" spans="1:13" s="21" customFormat="1">
      <c r="A4" s="29">
        <v>1</v>
      </c>
      <c r="B4" s="32">
        <v>101</v>
      </c>
      <c r="C4" s="32" t="s">
        <v>47</v>
      </c>
      <c r="D4" s="29">
        <v>1</v>
      </c>
      <c r="E4" s="29">
        <v>1</v>
      </c>
      <c r="F4" s="29"/>
      <c r="G4" s="29"/>
      <c r="H4" s="29"/>
      <c r="I4" s="29"/>
      <c r="J4" s="30"/>
      <c r="K4" s="32">
        <f t="shared" ref="K4" si="0">SUM(E4:J4)</f>
        <v>1</v>
      </c>
      <c r="L4" s="29">
        <f t="shared" ref="L4:L38" si="1">E4*$E$3+F4*$F$3+H4*$H$3+I4*$I$3</f>
        <v>0</v>
      </c>
    </row>
    <row r="5" spans="1:13" s="21" customFormat="1">
      <c r="A5" s="29">
        <v>2</v>
      </c>
      <c r="B5" s="31">
        <v>109</v>
      </c>
      <c r="C5" s="31" t="s">
        <v>10</v>
      </c>
      <c r="D5" s="29">
        <v>1</v>
      </c>
      <c r="E5" s="29">
        <v>1</v>
      </c>
      <c r="F5" s="29"/>
      <c r="G5" s="29"/>
      <c r="H5" s="29"/>
      <c r="I5" s="29"/>
      <c r="J5" s="30"/>
      <c r="K5" s="31">
        <f t="shared" ref="K5:K34" si="2">SUM(E5:J5)</f>
        <v>1</v>
      </c>
      <c r="L5" s="29">
        <f t="shared" si="1"/>
        <v>0</v>
      </c>
    </row>
    <row r="6" spans="1:13" s="21" customFormat="1">
      <c r="A6" s="29">
        <v>1</v>
      </c>
      <c r="B6" s="32">
        <v>111</v>
      </c>
      <c r="C6" s="32" t="s">
        <v>51</v>
      </c>
      <c r="D6" s="29">
        <v>1</v>
      </c>
      <c r="E6" s="29"/>
      <c r="F6" s="29">
        <v>3</v>
      </c>
      <c r="G6" s="29"/>
      <c r="H6" s="29"/>
      <c r="I6" s="29"/>
      <c r="J6" s="30"/>
      <c r="K6" s="32">
        <f t="shared" ref="K6" si="3">SUM(E6:J6)</f>
        <v>3</v>
      </c>
      <c r="L6" s="29">
        <f t="shared" ref="L6" si="4">E6*$E$3+F6*$F$3+H6*$H$3+I6*$I$3</f>
        <v>0</v>
      </c>
    </row>
    <row r="7" spans="1:13" s="21" customFormat="1">
      <c r="A7" s="29">
        <v>3</v>
      </c>
      <c r="B7" s="31">
        <v>115</v>
      </c>
      <c r="C7" s="31" t="s">
        <v>11</v>
      </c>
      <c r="D7" s="29">
        <v>1</v>
      </c>
      <c r="E7" s="29">
        <v>1</v>
      </c>
      <c r="F7" s="29"/>
      <c r="G7" s="29"/>
      <c r="H7" s="29">
        <v>1</v>
      </c>
      <c r="I7" s="29"/>
      <c r="J7" s="30">
        <v>1</v>
      </c>
      <c r="K7" s="31">
        <f t="shared" si="2"/>
        <v>3</v>
      </c>
      <c r="L7" s="29">
        <f t="shared" si="1"/>
        <v>0</v>
      </c>
      <c r="M7" s="21" t="s">
        <v>52</v>
      </c>
    </row>
    <row r="8" spans="1:13" s="21" customFormat="1">
      <c r="A8" s="29">
        <v>5</v>
      </c>
      <c r="B8" s="31">
        <v>207</v>
      </c>
      <c r="C8" s="31" t="s">
        <v>31</v>
      </c>
      <c r="D8" s="29">
        <v>1</v>
      </c>
      <c r="E8" s="29">
        <v>1</v>
      </c>
      <c r="F8" s="29"/>
      <c r="G8" s="29"/>
      <c r="H8" s="29"/>
      <c r="I8" s="29"/>
      <c r="J8" s="30"/>
      <c r="K8" s="31">
        <f>SUM(E8:J8)</f>
        <v>1</v>
      </c>
      <c r="L8" s="29">
        <f t="shared" si="1"/>
        <v>0</v>
      </c>
    </row>
    <row r="9" spans="1:13" s="21" customFormat="1">
      <c r="A9" s="29">
        <v>7</v>
      </c>
      <c r="B9" s="31">
        <v>211</v>
      </c>
      <c r="C9" s="31" t="s">
        <v>16</v>
      </c>
      <c r="D9" s="29">
        <v>1</v>
      </c>
      <c r="E9" s="29">
        <v>3</v>
      </c>
      <c r="F9" s="29">
        <v>1</v>
      </c>
      <c r="G9" s="29"/>
      <c r="H9" s="29"/>
      <c r="I9" s="29"/>
      <c r="J9" s="30"/>
      <c r="K9" s="31">
        <f t="shared" si="2"/>
        <v>4</v>
      </c>
      <c r="L9" s="29">
        <f t="shared" si="1"/>
        <v>0</v>
      </c>
    </row>
    <row r="10" spans="1:13" s="21" customFormat="1">
      <c r="A10" s="29">
        <v>9</v>
      </c>
      <c r="B10" s="32">
        <v>307</v>
      </c>
      <c r="C10" s="32" t="s">
        <v>44</v>
      </c>
      <c r="D10" s="29">
        <v>1</v>
      </c>
      <c r="E10" s="29">
        <v>2</v>
      </c>
      <c r="F10" s="29">
        <v>2</v>
      </c>
      <c r="G10" s="29">
        <v>1</v>
      </c>
      <c r="H10" s="29">
        <v>1</v>
      </c>
      <c r="I10" s="29">
        <v>1</v>
      </c>
      <c r="J10" s="30">
        <v>1</v>
      </c>
      <c r="K10" s="32">
        <f>SUM(E10:J10)</f>
        <v>8</v>
      </c>
      <c r="L10" s="29">
        <f t="shared" si="1"/>
        <v>0</v>
      </c>
    </row>
    <row r="11" spans="1:13" s="21" customFormat="1">
      <c r="A11" s="29">
        <v>8</v>
      </c>
      <c r="B11" s="32">
        <v>318</v>
      </c>
      <c r="C11" s="32" t="s">
        <v>49</v>
      </c>
      <c r="D11" s="29">
        <v>1</v>
      </c>
      <c r="E11" s="29">
        <v>1</v>
      </c>
      <c r="F11" s="29"/>
      <c r="G11" s="29"/>
      <c r="H11" s="29"/>
      <c r="I11" s="29"/>
      <c r="J11" s="30"/>
      <c r="K11" s="32">
        <f>SUM(E11:J11)</f>
        <v>1</v>
      </c>
      <c r="L11" s="29">
        <f>E11*$E$3+F11*$F$3+H11*$H$3+I11*$I$3</f>
        <v>0</v>
      </c>
    </row>
    <row r="12" spans="1:13" s="21" customFormat="1">
      <c r="A12" s="29">
        <v>11</v>
      </c>
      <c r="B12" s="32">
        <v>319</v>
      </c>
      <c r="C12" s="32" t="s">
        <v>45</v>
      </c>
      <c r="D12" s="29">
        <v>1</v>
      </c>
      <c r="E12" s="29">
        <v>2</v>
      </c>
      <c r="F12" s="29"/>
      <c r="G12" s="29"/>
      <c r="H12" s="29"/>
      <c r="I12" s="29"/>
      <c r="J12" s="30"/>
      <c r="K12" s="32">
        <f t="shared" ref="K12:K14" si="5">SUM(E12:J12)</f>
        <v>2</v>
      </c>
      <c r="L12" s="29">
        <f t="shared" ref="L12:L14" si="6">E12*$E$3+F12*$F$3+H12*$H$3+I12*$I$3</f>
        <v>0</v>
      </c>
    </row>
    <row r="13" spans="1:13" s="21" customFormat="1">
      <c r="A13" s="29">
        <v>8</v>
      </c>
      <c r="B13" s="32">
        <v>321</v>
      </c>
      <c r="C13" s="32" t="s">
        <v>53</v>
      </c>
      <c r="D13" s="29">
        <v>1</v>
      </c>
      <c r="E13" s="29">
        <v>2</v>
      </c>
      <c r="F13" s="29"/>
      <c r="G13" s="29"/>
      <c r="H13" s="29"/>
      <c r="I13" s="29"/>
      <c r="J13" s="30"/>
      <c r="K13" s="32">
        <f>SUM(E13:J13)</f>
        <v>2</v>
      </c>
      <c r="L13" s="29">
        <f>E13*$E$3+F13*$F$3+H13*$H$3+I13*$I$3</f>
        <v>0</v>
      </c>
    </row>
    <row r="14" spans="1:13" s="21" customFormat="1">
      <c r="A14" s="29">
        <v>11</v>
      </c>
      <c r="B14" s="32">
        <v>403</v>
      </c>
      <c r="C14" s="32" t="s">
        <v>50</v>
      </c>
      <c r="D14" s="29">
        <v>1</v>
      </c>
      <c r="E14" s="29">
        <v>2</v>
      </c>
      <c r="F14" s="29"/>
      <c r="G14" s="29"/>
      <c r="H14" s="29"/>
      <c r="I14" s="29"/>
      <c r="J14" s="30"/>
      <c r="K14" s="32">
        <f t="shared" si="5"/>
        <v>2</v>
      </c>
      <c r="L14" s="29">
        <f t="shared" si="6"/>
        <v>0</v>
      </c>
    </row>
    <row r="15" spans="1:13" s="21" customFormat="1">
      <c r="A15" s="29">
        <v>10</v>
      </c>
      <c r="B15" s="32">
        <v>406</v>
      </c>
      <c r="C15" s="32" t="s">
        <v>34</v>
      </c>
      <c r="D15" s="29">
        <v>1</v>
      </c>
      <c r="E15" s="29">
        <v>2</v>
      </c>
      <c r="F15" s="29">
        <v>2</v>
      </c>
      <c r="G15" s="29">
        <v>1</v>
      </c>
      <c r="H15" s="29"/>
      <c r="I15" s="29"/>
      <c r="J15" s="30"/>
      <c r="K15" s="32">
        <f t="shared" ref="K15" si="7">SUM(E15:J15)</f>
        <v>5</v>
      </c>
      <c r="L15" s="29">
        <f t="shared" si="1"/>
        <v>0</v>
      </c>
    </row>
    <row r="16" spans="1:13" s="21" customFormat="1">
      <c r="A16" s="29">
        <v>12</v>
      </c>
      <c r="B16" s="32">
        <v>411</v>
      </c>
      <c r="C16" s="32" t="s">
        <v>24</v>
      </c>
      <c r="D16" s="29">
        <v>1</v>
      </c>
      <c r="E16" s="29">
        <v>1</v>
      </c>
      <c r="F16" s="29">
        <v>1</v>
      </c>
      <c r="G16" s="29"/>
      <c r="H16" s="29"/>
      <c r="I16" s="29"/>
      <c r="J16" s="30"/>
      <c r="K16" s="32">
        <f>SUM(E16:J16)</f>
        <v>2</v>
      </c>
      <c r="L16" s="29">
        <f t="shared" si="1"/>
        <v>0</v>
      </c>
    </row>
    <row r="17" spans="1:12" s="21" customFormat="1">
      <c r="A17" s="29">
        <v>13</v>
      </c>
      <c r="B17" s="31">
        <v>414</v>
      </c>
      <c r="C17" s="31" t="s">
        <v>9</v>
      </c>
      <c r="D17" s="29">
        <v>1</v>
      </c>
      <c r="E17" s="29">
        <v>1</v>
      </c>
      <c r="F17" s="29"/>
      <c r="G17" s="29"/>
      <c r="H17" s="29"/>
      <c r="I17" s="29"/>
      <c r="J17" s="30"/>
      <c r="K17" s="31">
        <f t="shared" ref="K17" si="8">SUM(E17:J17)</f>
        <v>1</v>
      </c>
      <c r="L17" s="29">
        <f t="shared" si="1"/>
        <v>0</v>
      </c>
    </row>
    <row r="18" spans="1:12" s="21" customFormat="1">
      <c r="A18" s="29">
        <v>14</v>
      </c>
      <c r="B18" s="31">
        <v>416</v>
      </c>
      <c r="C18" s="31" t="s">
        <v>32</v>
      </c>
      <c r="D18" s="29">
        <v>1</v>
      </c>
      <c r="E18" s="29">
        <v>1</v>
      </c>
      <c r="F18" s="29"/>
      <c r="G18" s="29"/>
      <c r="H18" s="29"/>
      <c r="I18" s="29"/>
      <c r="J18" s="30"/>
      <c r="K18" s="31">
        <f t="shared" si="2"/>
        <v>1</v>
      </c>
      <c r="L18" s="29">
        <f t="shared" si="1"/>
        <v>0</v>
      </c>
    </row>
    <row r="19" spans="1:12" s="21" customFormat="1">
      <c r="A19" s="29">
        <v>16</v>
      </c>
      <c r="B19" s="32">
        <v>421</v>
      </c>
      <c r="C19" s="32" t="s">
        <v>14</v>
      </c>
      <c r="D19" s="29">
        <v>1</v>
      </c>
      <c r="E19" s="29">
        <v>1</v>
      </c>
      <c r="F19" s="29"/>
      <c r="G19" s="29"/>
      <c r="H19" s="29"/>
      <c r="I19" s="29"/>
      <c r="J19" s="30"/>
      <c r="K19" s="32">
        <f>SUM(E19:J19)</f>
        <v>1</v>
      </c>
      <c r="L19" s="29">
        <f t="shared" si="1"/>
        <v>0</v>
      </c>
    </row>
    <row r="20" spans="1:12" s="21" customFormat="1">
      <c r="A20" s="29">
        <v>17</v>
      </c>
      <c r="B20" s="32">
        <v>422</v>
      </c>
      <c r="C20" s="32" t="s">
        <v>30</v>
      </c>
      <c r="D20" s="29">
        <v>1</v>
      </c>
      <c r="E20" s="29">
        <v>2</v>
      </c>
      <c r="F20" s="29"/>
      <c r="G20" s="29">
        <v>1</v>
      </c>
      <c r="H20" s="29"/>
      <c r="I20" s="29"/>
      <c r="J20" s="30"/>
      <c r="K20" s="32">
        <f>SUM(E20:J20)</f>
        <v>3</v>
      </c>
      <c r="L20" s="29">
        <f t="shared" si="1"/>
        <v>0</v>
      </c>
    </row>
    <row r="21" spans="1:12" s="21" customFormat="1">
      <c r="A21" s="29">
        <v>18</v>
      </c>
      <c r="B21" s="32">
        <v>502</v>
      </c>
      <c r="C21" s="32" t="s">
        <v>48</v>
      </c>
      <c r="D21" s="29">
        <v>1</v>
      </c>
      <c r="E21" s="29">
        <v>1</v>
      </c>
      <c r="F21" s="29">
        <v>2</v>
      </c>
      <c r="G21" s="29"/>
      <c r="H21" s="29"/>
      <c r="I21" s="29">
        <v>1</v>
      </c>
      <c r="J21" s="30"/>
      <c r="K21" s="32">
        <f t="shared" si="2"/>
        <v>4</v>
      </c>
      <c r="L21" s="29">
        <f t="shared" si="1"/>
        <v>0</v>
      </c>
    </row>
    <row r="22" spans="1:12" s="21" customFormat="1">
      <c r="A22" s="29">
        <v>19</v>
      </c>
      <c r="B22" s="32">
        <v>506</v>
      </c>
      <c r="C22" s="32" t="s">
        <v>29</v>
      </c>
      <c r="D22" s="29">
        <v>1</v>
      </c>
      <c r="E22" s="29">
        <v>2</v>
      </c>
      <c r="F22" s="29"/>
      <c r="G22" s="29"/>
      <c r="H22" s="29"/>
      <c r="I22" s="29"/>
      <c r="J22" s="30"/>
      <c r="K22" s="32">
        <f>SUM(E22:J22)</f>
        <v>2</v>
      </c>
      <c r="L22" s="29">
        <f t="shared" ref="L22" si="9">E22*$E$3+F22*$F$3+H22*$H$3+I22*$I$3</f>
        <v>0</v>
      </c>
    </row>
    <row r="23" spans="1:12" s="21" customFormat="1">
      <c r="A23" s="29">
        <v>19</v>
      </c>
      <c r="B23" s="32">
        <v>509</v>
      </c>
      <c r="C23" s="32" t="s">
        <v>42</v>
      </c>
      <c r="D23" s="29">
        <v>1</v>
      </c>
      <c r="E23" s="29">
        <v>2</v>
      </c>
      <c r="F23" s="29">
        <v>1</v>
      </c>
      <c r="G23" s="29"/>
      <c r="H23" s="29"/>
      <c r="I23" s="29"/>
      <c r="J23" s="30"/>
      <c r="K23" s="32">
        <f>SUM(E23:J23)</f>
        <v>3</v>
      </c>
      <c r="L23" s="29">
        <f t="shared" si="1"/>
        <v>0</v>
      </c>
    </row>
    <row r="24" spans="1:12" s="21" customFormat="1">
      <c r="A24" s="29">
        <v>20</v>
      </c>
      <c r="B24" s="32">
        <v>511</v>
      </c>
      <c r="C24" s="32" t="s">
        <v>28</v>
      </c>
      <c r="D24" s="29">
        <v>1</v>
      </c>
      <c r="E24" s="29">
        <v>2</v>
      </c>
      <c r="F24" s="29"/>
      <c r="G24" s="29">
        <v>2</v>
      </c>
      <c r="H24" s="29"/>
      <c r="I24" s="29"/>
      <c r="J24" s="30"/>
      <c r="K24" s="32">
        <f>SUM(E24:J24)</f>
        <v>4</v>
      </c>
      <c r="L24" s="29">
        <f t="shared" si="1"/>
        <v>0</v>
      </c>
    </row>
    <row r="25" spans="1:12" s="21" customFormat="1">
      <c r="A25" s="29">
        <v>22</v>
      </c>
      <c r="B25" s="32">
        <v>519</v>
      </c>
      <c r="C25" s="32" t="s">
        <v>35</v>
      </c>
      <c r="D25" s="29">
        <v>1</v>
      </c>
      <c r="E25" s="29">
        <v>2</v>
      </c>
      <c r="F25" s="29"/>
      <c r="G25" s="29"/>
      <c r="H25" s="29"/>
      <c r="I25" s="29"/>
      <c r="J25" s="30"/>
      <c r="K25" s="32">
        <f>SUM(E25:J25)</f>
        <v>2</v>
      </c>
      <c r="L25" s="29">
        <f t="shared" si="1"/>
        <v>0</v>
      </c>
    </row>
    <row r="26" spans="1:12" s="21" customFormat="1">
      <c r="A26" s="29">
        <v>25</v>
      </c>
      <c r="B26" s="32">
        <v>702</v>
      </c>
      <c r="C26" s="32" t="s">
        <v>36</v>
      </c>
      <c r="D26" s="29">
        <v>1</v>
      </c>
      <c r="E26" s="29"/>
      <c r="F26" s="29">
        <v>2</v>
      </c>
      <c r="G26" s="29"/>
      <c r="H26" s="29"/>
      <c r="I26" s="29"/>
      <c r="J26" s="30"/>
      <c r="K26" s="32">
        <f t="shared" ref="K26" si="10">SUM(E26:J26)</f>
        <v>2</v>
      </c>
      <c r="L26" s="29">
        <f t="shared" si="1"/>
        <v>0</v>
      </c>
    </row>
    <row r="27" spans="1:12" s="21" customFormat="1">
      <c r="A27" s="29">
        <v>26</v>
      </c>
      <c r="B27" s="32">
        <v>713</v>
      </c>
      <c r="C27" s="32" t="s">
        <v>33</v>
      </c>
      <c r="D27" s="29">
        <v>1</v>
      </c>
      <c r="E27" s="29">
        <v>3</v>
      </c>
      <c r="F27" s="29"/>
      <c r="G27" s="29"/>
      <c r="H27" s="29"/>
      <c r="I27" s="29"/>
      <c r="J27" s="30"/>
      <c r="K27" s="32">
        <f t="shared" ref="K27" si="11">SUM(E27:J27)</f>
        <v>3</v>
      </c>
      <c r="L27" s="29">
        <f t="shared" si="1"/>
        <v>0</v>
      </c>
    </row>
    <row r="28" spans="1:12" s="21" customFormat="1">
      <c r="A28" s="29">
        <v>27</v>
      </c>
      <c r="B28" s="32">
        <v>715</v>
      </c>
      <c r="C28" s="32" t="s">
        <v>46</v>
      </c>
      <c r="D28" s="29">
        <v>1</v>
      </c>
      <c r="E28" s="29">
        <v>2</v>
      </c>
      <c r="F28" s="29"/>
      <c r="G28" s="29"/>
      <c r="H28" s="29">
        <v>1</v>
      </c>
      <c r="I28" s="29">
        <v>1</v>
      </c>
      <c r="J28" s="30"/>
      <c r="K28" s="32">
        <f t="shared" si="2"/>
        <v>4</v>
      </c>
      <c r="L28" s="29">
        <f t="shared" si="1"/>
        <v>0</v>
      </c>
    </row>
    <row r="29" spans="1:12" s="21" customFormat="1">
      <c r="A29" s="29">
        <v>28</v>
      </c>
      <c r="B29" s="32">
        <v>717</v>
      </c>
      <c r="C29" s="32" t="s">
        <v>25</v>
      </c>
      <c r="D29" s="29">
        <v>1</v>
      </c>
      <c r="E29" s="29">
        <v>2</v>
      </c>
      <c r="F29" s="29"/>
      <c r="G29" s="29">
        <v>1</v>
      </c>
      <c r="H29" s="29"/>
      <c r="I29" s="29"/>
      <c r="J29" s="30"/>
      <c r="K29" s="32">
        <f t="shared" si="2"/>
        <v>3</v>
      </c>
      <c r="L29" s="29">
        <f t="shared" si="1"/>
        <v>0</v>
      </c>
    </row>
    <row r="30" spans="1:12" s="21" customFormat="1">
      <c r="A30" s="29">
        <v>28</v>
      </c>
      <c r="B30" s="32">
        <v>801</v>
      </c>
      <c r="C30" s="32" t="s">
        <v>25</v>
      </c>
      <c r="D30" s="29">
        <v>1</v>
      </c>
      <c r="E30" s="29">
        <v>1</v>
      </c>
      <c r="F30" s="29"/>
      <c r="G30" s="29"/>
      <c r="H30" s="29"/>
      <c r="I30" s="29"/>
      <c r="J30" s="30"/>
      <c r="K30" s="32">
        <f t="shared" ref="K30" si="12">SUM(E30:J30)</f>
        <v>1</v>
      </c>
      <c r="L30" s="29">
        <f t="shared" ref="L30" si="13">E30*$E$3+F30*$F$3+H30*$H$3+I30*$I$3</f>
        <v>0</v>
      </c>
    </row>
    <row r="31" spans="1:12" s="21" customFormat="1">
      <c r="A31" s="29">
        <v>29</v>
      </c>
      <c r="B31" s="32">
        <v>807</v>
      </c>
      <c r="C31" s="32" t="s">
        <v>23</v>
      </c>
      <c r="D31" s="29">
        <v>1</v>
      </c>
      <c r="E31" s="29">
        <v>2</v>
      </c>
      <c r="F31" s="29">
        <v>1</v>
      </c>
      <c r="G31" s="29"/>
      <c r="H31" s="29"/>
      <c r="I31" s="29"/>
      <c r="J31" s="30"/>
      <c r="K31" s="31">
        <f t="shared" ref="K31:K32" si="14">SUM(E31:J31)</f>
        <v>3</v>
      </c>
      <c r="L31" s="29">
        <f t="shared" si="1"/>
        <v>0</v>
      </c>
    </row>
    <row r="32" spans="1:12" s="21" customFormat="1">
      <c r="A32" s="29">
        <v>30</v>
      </c>
      <c r="B32" s="31">
        <v>901</v>
      </c>
      <c r="C32" s="31" t="s">
        <v>13</v>
      </c>
      <c r="D32" s="29">
        <v>1</v>
      </c>
      <c r="E32" s="29">
        <v>2</v>
      </c>
      <c r="F32" s="29"/>
      <c r="G32" s="29"/>
      <c r="H32" s="29"/>
      <c r="I32" s="29"/>
      <c r="J32" s="30"/>
      <c r="K32" s="31">
        <f t="shared" si="14"/>
        <v>2</v>
      </c>
      <c r="L32" s="29">
        <f t="shared" ref="L32" si="15">E32*$E$3+F32*$F$3+H32*$H$3+I32*$I$3</f>
        <v>0</v>
      </c>
    </row>
    <row r="33" spans="1:12" s="21" customFormat="1">
      <c r="A33" s="29">
        <v>30</v>
      </c>
      <c r="B33" s="31">
        <v>902</v>
      </c>
      <c r="C33" s="31" t="s">
        <v>41</v>
      </c>
      <c r="D33" s="29">
        <v>1</v>
      </c>
      <c r="E33" s="29">
        <v>2</v>
      </c>
      <c r="F33" s="29"/>
      <c r="G33" s="29"/>
      <c r="H33" s="29"/>
      <c r="I33" s="29"/>
      <c r="J33" s="30"/>
      <c r="K33" s="31">
        <f t="shared" si="2"/>
        <v>2</v>
      </c>
      <c r="L33" s="29">
        <f t="shared" si="1"/>
        <v>0</v>
      </c>
    </row>
    <row r="34" spans="1:12" s="21" customFormat="1">
      <c r="A34" s="29">
        <v>31</v>
      </c>
      <c r="B34" s="31">
        <v>906</v>
      </c>
      <c r="C34" s="31" t="s">
        <v>15</v>
      </c>
      <c r="D34" s="29">
        <v>1</v>
      </c>
      <c r="E34" s="29">
        <v>1</v>
      </c>
      <c r="F34" s="29"/>
      <c r="G34" s="29"/>
      <c r="H34" s="29"/>
      <c r="I34" s="29"/>
      <c r="J34" s="30"/>
      <c r="K34" s="31">
        <f t="shared" si="2"/>
        <v>1</v>
      </c>
      <c r="L34" s="29">
        <f t="shared" si="1"/>
        <v>0</v>
      </c>
    </row>
    <row r="35" spans="1:12" s="21" customFormat="1">
      <c r="A35" s="29">
        <v>32</v>
      </c>
      <c r="B35" s="32">
        <v>1005</v>
      </c>
      <c r="C35" s="32" t="s">
        <v>31</v>
      </c>
      <c r="D35" s="29">
        <v>1</v>
      </c>
      <c r="E35" s="29">
        <v>3</v>
      </c>
      <c r="F35" s="29"/>
      <c r="G35" s="29"/>
      <c r="H35" s="29"/>
      <c r="I35" s="29"/>
      <c r="J35" s="30"/>
      <c r="K35" s="32">
        <f t="shared" ref="K35" si="16">SUM(E35:J35)</f>
        <v>3</v>
      </c>
      <c r="L35" s="29">
        <f t="shared" si="1"/>
        <v>0</v>
      </c>
    </row>
    <row r="36" spans="1:12" s="21" customFormat="1">
      <c r="A36" s="29">
        <v>33</v>
      </c>
      <c r="B36" s="32">
        <v>1108</v>
      </c>
      <c r="C36" s="32" t="s">
        <v>27</v>
      </c>
      <c r="D36" s="29">
        <v>1</v>
      </c>
      <c r="E36" s="29">
        <v>1</v>
      </c>
      <c r="F36" s="29">
        <v>1</v>
      </c>
      <c r="G36" s="29">
        <v>1</v>
      </c>
      <c r="H36" s="29">
        <v>1</v>
      </c>
      <c r="I36" s="29">
        <v>1</v>
      </c>
      <c r="J36" s="30">
        <v>1</v>
      </c>
      <c r="K36" s="32">
        <f t="shared" ref="K36:K38" si="17">SUM(E36:J36)</f>
        <v>6</v>
      </c>
      <c r="L36" s="29">
        <f t="shared" si="1"/>
        <v>0</v>
      </c>
    </row>
    <row r="37" spans="1:12" s="21" customFormat="1">
      <c r="A37" s="29">
        <v>34</v>
      </c>
      <c r="B37" s="32">
        <v>1109</v>
      </c>
      <c r="C37" s="32" t="s">
        <v>26</v>
      </c>
      <c r="D37" s="29">
        <v>1</v>
      </c>
      <c r="E37" s="29">
        <v>1</v>
      </c>
      <c r="F37" s="29"/>
      <c r="G37" s="29"/>
      <c r="H37" s="29"/>
      <c r="I37" s="29"/>
      <c r="J37" s="30"/>
      <c r="K37" s="32">
        <f t="shared" ref="K37" si="18">SUM(E37:J37)</f>
        <v>1</v>
      </c>
      <c r="L37" s="29">
        <f t="shared" ref="L37" si="19">E37*$E$3+F37*$F$3+H37*$H$3+I37*$I$3</f>
        <v>0</v>
      </c>
    </row>
    <row r="38" spans="1:12" s="21" customFormat="1">
      <c r="A38" s="29">
        <v>34</v>
      </c>
      <c r="B38" s="32">
        <v>1101</v>
      </c>
      <c r="C38" s="32" t="s">
        <v>43</v>
      </c>
      <c r="D38" s="29">
        <v>1</v>
      </c>
      <c r="E38" s="29">
        <v>2</v>
      </c>
      <c r="F38" s="29">
        <v>2</v>
      </c>
      <c r="G38" s="29"/>
      <c r="H38" s="29"/>
      <c r="I38" s="29">
        <v>1</v>
      </c>
      <c r="J38" s="30"/>
      <c r="K38" s="32">
        <f t="shared" si="17"/>
        <v>5</v>
      </c>
      <c r="L38" s="29">
        <f t="shared" si="1"/>
        <v>0</v>
      </c>
    </row>
    <row r="39" spans="1:12">
      <c r="D39" s="2">
        <f>SUM(D4:D38)</f>
        <v>35</v>
      </c>
      <c r="E39" s="2">
        <f>SUM(E4:E38)</f>
        <v>55</v>
      </c>
      <c r="F39" s="2">
        <f>SUM(F4:F38)</f>
        <v>18</v>
      </c>
      <c r="G39" s="2">
        <f>SUM(G4:G38)</f>
        <v>7</v>
      </c>
      <c r="H39" s="2">
        <f>SUM(H4:H38)</f>
        <v>4</v>
      </c>
      <c r="I39" s="2">
        <f>SUM(I4:I38)</f>
        <v>5</v>
      </c>
      <c r="J39" s="2">
        <f>SUM(J4:J38)</f>
        <v>3</v>
      </c>
      <c r="K39" s="2">
        <f>SUM(K4:K38)</f>
        <v>92</v>
      </c>
      <c r="L39" s="2">
        <f>SUM(L4:L38)</f>
        <v>0</v>
      </c>
    </row>
    <row r="40" spans="1:12">
      <c r="G40" s="2">
        <f>SUM(E39:G39)</f>
        <v>80</v>
      </c>
      <c r="J40" s="2">
        <f>SUM(H39:J39)</f>
        <v>12</v>
      </c>
    </row>
  </sheetData>
  <phoneticPr fontId="1"/>
  <pageMargins left="0.75" right="0.75" top="1" bottom="1" header="0.51200000000000001" footer="0.51200000000000001"/>
  <pageSetup paperSize="9" scale="94" orientation="portrait" horizontalDpi="4294967293" verticalDpi="300" r:id="rId1"/>
  <headerFooter alignWithMargins="0"/>
  <ignoredErrors>
    <ignoredError sqref="E39:K39 K28:K29 K7 K21 K18 K16 K25 K8:K10 K33:K34 K4:K5 K19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1"/>
  <sheetViews>
    <sheetView tabSelected="1" workbookViewId="0">
      <selection activeCell="G15" sqref="G15"/>
    </sheetView>
  </sheetViews>
  <sheetFormatPr defaultRowHeight="13.5"/>
  <cols>
    <col min="4" max="4" width="20.5" bestFit="1" customWidth="1"/>
  </cols>
  <sheetData>
    <row r="2" spans="2:4">
      <c r="B2" t="s">
        <v>54</v>
      </c>
    </row>
    <row r="3" spans="2:4">
      <c r="B3" s="50" t="s">
        <v>55</v>
      </c>
      <c r="C3" s="50">
        <v>0</v>
      </c>
      <c r="D3" s="50" t="s">
        <v>56</v>
      </c>
    </row>
    <row r="4" spans="2:4">
      <c r="B4" s="50" t="s">
        <v>57</v>
      </c>
      <c r="C4" s="50">
        <v>13</v>
      </c>
      <c r="D4" s="50" t="s">
        <v>60</v>
      </c>
    </row>
    <row r="5" spans="2:4">
      <c r="B5" s="50" t="s">
        <v>58</v>
      </c>
      <c r="C5" s="50">
        <v>11</v>
      </c>
      <c r="D5" s="50" t="s">
        <v>60</v>
      </c>
    </row>
    <row r="6" spans="2:4">
      <c r="B6" s="50" t="s">
        <v>59</v>
      </c>
      <c r="C6" s="50">
        <v>8</v>
      </c>
      <c r="D6" s="50" t="s">
        <v>61</v>
      </c>
    </row>
    <row r="7" spans="2:4">
      <c r="B7" s="50" t="s">
        <v>4</v>
      </c>
      <c r="C7" s="50">
        <f>SUM(C3:C6)</f>
        <v>32</v>
      </c>
    </row>
    <row r="9" spans="2:4">
      <c r="B9" t="s">
        <v>62</v>
      </c>
    </row>
    <row r="10" spans="2:4">
      <c r="C10" s="50" t="s">
        <v>64</v>
      </c>
      <c r="D10" s="50"/>
    </row>
    <row r="11" spans="2:4">
      <c r="C11" s="50">
        <v>85</v>
      </c>
      <c r="D11" s="50" t="s">
        <v>66</v>
      </c>
    </row>
    <row r="12" spans="2:4">
      <c r="C12" s="50">
        <v>25</v>
      </c>
      <c r="D12" s="50" t="s">
        <v>63</v>
      </c>
    </row>
    <row r="13" spans="2:4">
      <c r="C13" s="50">
        <f>SUM(C11:C12)</f>
        <v>110</v>
      </c>
      <c r="D13" s="50" t="s">
        <v>4</v>
      </c>
    </row>
    <row r="15" spans="2:4">
      <c r="B15" t="s">
        <v>65</v>
      </c>
    </row>
    <row r="16" spans="2:4">
      <c r="B16" s="50" t="s">
        <v>55</v>
      </c>
      <c r="C16" s="51">
        <v>0.51041666666666663</v>
      </c>
    </row>
    <row r="17" spans="2:4">
      <c r="B17" s="50" t="s">
        <v>57</v>
      </c>
      <c r="C17" s="51">
        <v>0.52430555555555558</v>
      </c>
    </row>
    <row r="18" spans="2:4">
      <c r="B18" s="50" t="s">
        <v>58</v>
      </c>
      <c r="C18" s="51">
        <v>0.54513888888888895</v>
      </c>
    </row>
    <row r="19" spans="2:4">
      <c r="B19" s="50" t="s">
        <v>59</v>
      </c>
      <c r="C19" s="51">
        <v>0.56597222222222221</v>
      </c>
    </row>
    <row r="21" spans="2:4">
      <c r="B21" t="s">
        <v>67</v>
      </c>
      <c r="C21" s="52">
        <v>1949</v>
      </c>
      <c r="D21" t="s">
        <v>68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2018もちつき　バームハイツ西葛西</vt:lpstr>
      <vt:lpstr>バームハイツ西葛西2018もちつき（参加者）</vt:lpstr>
      <vt:lpstr>各種カウント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2018-11-03T08:59:44Z</cp:lastPrinted>
  <dcterms:created xsi:type="dcterms:W3CDTF">1997-01-08T22:48:59Z</dcterms:created>
  <dcterms:modified xsi:type="dcterms:W3CDTF">2018-11-11T14:45:21Z</dcterms:modified>
</cp:coreProperties>
</file>