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ocuments\バームハイツ西葛西_files\"/>
    </mc:Choice>
  </mc:AlternateContent>
  <bookViews>
    <workbookView xWindow="0" yWindow="0" windowWidth="23040" windowHeight="898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G1" i="1" l="1"/>
  <c r="F23" i="1"/>
  <c r="G23" i="1" s="1"/>
  <c r="J6" i="1" s="1"/>
</calcChain>
</file>

<file path=xl/sharedStrings.xml><?xml version="1.0" encoding="utf-8"?>
<sst xmlns="http://schemas.openxmlformats.org/spreadsheetml/2006/main" count="109" uniqueCount="97">
  <si>
    <t>NO</t>
    <phoneticPr fontId="1"/>
  </si>
  <si>
    <t>ポンプ室前空き地植栽</t>
    <rPh sb="3" eb="4">
      <t>シツ</t>
    </rPh>
    <rPh sb="4" eb="5">
      <t>マエ</t>
    </rPh>
    <rPh sb="5" eb="6">
      <t>ア</t>
    </rPh>
    <rPh sb="7" eb="8">
      <t>チ</t>
    </rPh>
    <rPh sb="8" eb="10">
      <t>ショクサイ</t>
    </rPh>
    <phoneticPr fontId="1"/>
  </si>
  <si>
    <t>ヤブラン150株→50株</t>
    <rPh sb="7" eb="8">
      <t>カブ</t>
    </rPh>
    <rPh sb="11" eb="12">
      <t>カブ</t>
    </rPh>
    <phoneticPr fontId="1"/>
  </si>
  <si>
    <t>当初案</t>
    <rPh sb="0" eb="2">
      <t>トウショ</t>
    </rPh>
    <rPh sb="2" eb="3">
      <t>アン</t>
    </rPh>
    <phoneticPr fontId="1"/>
  </si>
  <si>
    <t>NO.2</t>
    <phoneticPr fontId="1"/>
  </si>
  <si>
    <t>NO.3</t>
    <phoneticPr fontId="1"/>
  </si>
  <si>
    <t>検討結果</t>
    <rPh sb="0" eb="2">
      <t>ケントウ</t>
    </rPh>
    <rPh sb="2" eb="4">
      <t>ケッカ</t>
    </rPh>
    <phoneticPr fontId="1"/>
  </si>
  <si>
    <t>50株で試行</t>
    <rPh sb="2" eb="3">
      <t>カブ</t>
    </rPh>
    <rPh sb="4" eb="6">
      <t>シコウ</t>
    </rPh>
    <phoneticPr fontId="1"/>
  </si>
  <si>
    <t>アセビ植栽</t>
    <rPh sb="3" eb="5">
      <t>ショクサイ</t>
    </rPh>
    <phoneticPr fontId="1"/>
  </si>
  <si>
    <t>玄関前スロ-プ横</t>
    <rPh sb="0" eb="2">
      <t>ゲンカン</t>
    </rPh>
    <rPh sb="2" eb="3">
      <t>マエ</t>
    </rPh>
    <rPh sb="7" eb="8">
      <t>ヨコ</t>
    </rPh>
    <phoneticPr fontId="1"/>
  </si>
  <si>
    <t>予算案（概算）</t>
    <rPh sb="0" eb="2">
      <t>ヨサン</t>
    </rPh>
    <rPh sb="2" eb="3">
      <t>アン</t>
    </rPh>
    <rPh sb="4" eb="6">
      <t>ガイサン</t>
    </rPh>
    <phoneticPr fontId="1"/>
  </si>
  <si>
    <t>NO.1</t>
    <phoneticPr fontId="1"/>
  </si>
  <si>
    <t>No.4</t>
    <phoneticPr fontId="1"/>
  </si>
  <si>
    <t>中庭花壇</t>
    <rPh sb="0" eb="2">
      <t>ナカニワ</t>
    </rPh>
    <rPh sb="2" eb="4">
      <t>カダン</t>
    </rPh>
    <phoneticPr fontId="1"/>
  </si>
  <si>
    <t>コニファー　移植→撤去</t>
    <rPh sb="6" eb="8">
      <t>イショク</t>
    </rPh>
    <rPh sb="9" eb="11">
      <t>テッキョ</t>
    </rPh>
    <phoneticPr fontId="1"/>
  </si>
  <si>
    <t>撤去後の利用案</t>
    <rPh sb="0" eb="2">
      <t>テッキョ</t>
    </rPh>
    <rPh sb="2" eb="3">
      <t>アト</t>
    </rPh>
    <rPh sb="4" eb="6">
      <t>リヨウ</t>
    </rPh>
    <rPh sb="6" eb="7">
      <t>アン</t>
    </rPh>
    <phoneticPr fontId="1"/>
  </si>
  <si>
    <t>集会室前あたりの空地処理</t>
    <rPh sb="0" eb="3">
      <t>シュウカイシツ</t>
    </rPh>
    <rPh sb="3" eb="4">
      <t>マエ</t>
    </rPh>
    <rPh sb="8" eb="9">
      <t>ア</t>
    </rPh>
    <rPh sb="9" eb="10">
      <t>チ</t>
    </rPh>
    <rPh sb="10" eb="12">
      <t>ショリ</t>
    </rPh>
    <phoneticPr fontId="1"/>
  </si>
  <si>
    <t>南側専用部ケヤキ2本</t>
    <rPh sb="0" eb="1">
      <t>ミナミ</t>
    </rPh>
    <rPh sb="1" eb="2">
      <t>ガワ</t>
    </rPh>
    <rPh sb="2" eb="4">
      <t>センヨウ</t>
    </rPh>
    <rPh sb="4" eb="5">
      <t>ブ</t>
    </rPh>
    <rPh sb="9" eb="10">
      <t>ホン</t>
    </rPh>
    <phoneticPr fontId="1"/>
  </si>
  <si>
    <t>伐採計画</t>
    <rPh sb="0" eb="2">
      <t>バッサイ</t>
    </rPh>
    <rPh sb="2" eb="4">
      <t>ケイカク</t>
    </rPh>
    <phoneticPr fontId="1"/>
  </si>
  <si>
    <t>NO.5</t>
    <phoneticPr fontId="1"/>
  </si>
  <si>
    <t>NO.6</t>
    <phoneticPr fontId="1"/>
  </si>
  <si>
    <t>検討</t>
    <rPh sb="0" eb="2">
      <t>ケントウ</t>
    </rPh>
    <phoneticPr fontId="1"/>
  </si>
  <si>
    <t>概要</t>
    <rPh sb="0" eb="2">
      <t>ガイヨウ</t>
    </rPh>
    <phoneticPr fontId="1"/>
  </si>
  <si>
    <t>東側ヒイラギモクセイ対策</t>
    <rPh sb="0" eb="1">
      <t>ヒガシ</t>
    </rPh>
    <rPh sb="1" eb="2">
      <t>ガワ</t>
    </rPh>
    <rPh sb="10" eb="12">
      <t>タイサク</t>
    </rPh>
    <phoneticPr fontId="1"/>
  </si>
  <si>
    <t>日照確保の為カイヅカイブキ伐採　提案</t>
    <rPh sb="0" eb="2">
      <t>ニッショウ</t>
    </rPh>
    <rPh sb="2" eb="4">
      <t>カクホ</t>
    </rPh>
    <rPh sb="5" eb="6">
      <t>タメ</t>
    </rPh>
    <rPh sb="13" eb="15">
      <t>バッサイ</t>
    </rPh>
    <rPh sb="16" eb="18">
      <t>テイアン</t>
    </rPh>
    <phoneticPr fontId="1"/>
  </si>
  <si>
    <t>5月消毒提案</t>
    <rPh sb="1" eb="2">
      <t>ガツ</t>
    </rPh>
    <rPh sb="2" eb="4">
      <t>ショウドク</t>
    </rPh>
    <rPh sb="4" eb="6">
      <t>テイアン</t>
    </rPh>
    <phoneticPr fontId="1"/>
  </si>
  <si>
    <t>NO.7</t>
    <phoneticPr fontId="1"/>
  </si>
  <si>
    <t>NO.8</t>
  </si>
  <si>
    <t>NO.9</t>
  </si>
  <si>
    <t>NO.10</t>
  </si>
  <si>
    <t>NO.11</t>
  </si>
  <si>
    <t>NO.12</t>
  </si>
  <si>
    <t>NO.13</t>
  </si>
  <si>
    <t>NO.14</t>
  </si>
  <si>
    <t>NO.15</t>
  </si>
  <si>
    <t>中庭　芝生試行</t>
    <rPh sb="0" eb="2">
      <t>ナカニワ</t>
    </rPh>
    <rPh sb="3" eb="5">
      <t>シバフ</t>
    </rPh>
    <rPh sb="5" eb="7">
      <t>シコウ</t>
    </rPh>
    <phoneticPr fontId="1"/>
  </si>
  <si>
    <t>南側紫陽花の移植提案</t>
    <rPh sb="0" eb="1">
      <t>ミナミ</t>
    </rPh>
    <rPh sb="1" eb="2">
      <t>ガワ</t>
    </rPh>
    <rPh sb="2" eb="5">
      <t>アジサイ</t>
    </rPh>
    <rPh sb="6" eb="8">
      <t>イショク</t>
    </rPh>
    <rPh sb="8" eb="10">
      <t>テイアン</t>
    </rPh>
    <phoneticPr fontId="1"/>
  </si>
  <si>
    <t>植栽委員会検討外案件</t>
    <rPh sb="0" eb="2">
      <t>ショクサイ</t>
    </rPh>
    <rPh sb="2" eb="5">
      <t>イインカイ</t>
    </rPh>
    <rPh sb="5" eb="7">
      <t>ケントウ</t>
    </rPh>
    <rPh sb="7" eb="8">
      <t>ガイ</t>
    </rPh>
    <rPh sb="8" eb="10">
      <t>アンケン</t>
    </rPh>
    <phoneticPr fontId="1"/>
  </si>
  <si>
    <t>ログハウス交換の件</t>
    <rPh sb="5" eb="7">
      <t>コウカン</t>
    </rPh>
    <rPh sb="8" eb="9">
      <t>ケン</t>
    </rPh>
    <phoneticPr fontId="1"/>
  </si>
  <si>
    <t>中庭駐輪場・駐車場生垣</t>
    <rPh sb="0" eb="2">
      <t>ナカニワ</t>
    </rPh>
    <rPh sb="2" eb="4">
      <t>チュウリン</t>
    </rPh>
    <rPh sb="4" eb="5">
      <t>バ</t>
    </rPh>
    <rPh sb="6" eb="8">
      <t>チュウシャ</t>
    </rPh>
    <rPh sb="8" eb="9">
      <t>バ</t>
    </rPh>
    <rPh sb="9" eb="11">
      <t>イケガキ</t>
    </rPh>
    <phoneticPr fontId="1"/>
  </si>
  <si>
    <t>トキワマンサクで見積</t>
    <rPh sb="8" eb="10">
      <t>ミツモリ</t>
    </rPh>
    <phoneticPr fontId="1"/>
  </si>
  <si>
    <t>エントランス銘板前</t>
    <rPh sb="6" eb="8">
      <t>メイバン</t>
    </rPh>
    <rPh sb="8" eb="9">
      <t>マエ</t>
    </rPh>
    <phoneticPr fontId="1"/>
  </si>
  <si>
    <t>グランドデザイン</t>
    <phoneticPr fontId="1"/>
  </si>
  <si>
    <t>中庭防犯カメラ</t>
    <rPh sb="0" eb="2">
      <t>ナカニワ</t>
    </rPh>
    <rPh sb="2" eb="4">
      <t>ボウハン</t>
    </rPh>
    <phoneticPr fontId="1"/>
  </si>
  <si>
    <t>カメラ位置変更、ケヤキ伐採</t>
    <rPh sb="3" eb="5">
      <t>イチ</t>
    </rPh>
    <rPh sb="5" eb="7">
      <t>ヘンコウ</t>
    </rPh>
    <rPh sb="11" eb="13">
      <t>バッサイ</t>
    </rPh>
    <phoneticPr fontId="1"/>
  </si>
  <si>
    <t>NO.16</t>
  </si>
  <si>
    <t>NO.17</t>
  </si>
  <si>
    <t>施肥肥料の有機化</t>
    <rPh sb="0" eb="2">
      <t>セヒ</t>
    </rPh>
    <rPh sb="2" eb="4">
      <t>ヒリョウ</t>
    </rPh>
    <rPh sb="5" eb="7">
      <t>ユウキ</t>
    </rPh>
    <rPh sb="7" eb="8">
      <t>カ</t>
    </rPh>
    <phoneticPr fontId="1"/>
  </si>
  <si>
    <t>NO.18</t>
  </si>
  <si>
    <t>合計</t>
    <rPh sb="0" eb="2">
      <t>ゴウケイ</t>
    </rPh>
    <phoneticPr fontId="1"/>
  </si>
  <si>
    <t>サツキ、ツツジの移植</t>
    <rPh sb="8" eb="10">
      <t>イショク</t>
    </rPh>
    <phoneticPr fontId="1"/>
  </si>
  <si>
    <t>大規模な為、別途検討</t>
    <rPh sb="0" eb="3">
      <t>ダイキボ</t>
    </rPh>
    <rPh sb="4" eb="5">
      <t>タメ</t>
    </rPh>
    <rPh sb="6" eb="8">
      <t>ベット</t>
    </rPh>
    <rPh sb="8" eb="10">
      <t>ケントウ</t>
    </rPh>
    <phoneticPr fontId="1"/>
  </si>
  <si>
    <t>別途　フラワーポット等の案</t>
    <rPh sb="0" eb="2">
      <t>ベット</t>
    </rPh>
    <rPh sb="10" eb="11">
      <t>トウ</t>
    </rPh>
    <rPh sb="12" eb="13">
      <t>アン</t>
    </rPh>
    <phoneticPr fontId="1"/>
  </si>
  <si>
    <t>実施中</t>
    <rPh sb="0" eb="2">
      <t>ジッシ</t>
    </rPh>
    <rPh sb="2" eb="3">
      <t>ナカ</t>
    </rPh>
    <phoneticPr fontId="1"/>
  </si>
  <si>
    <t>実施5/末</t>
    <rPh sb="0" eb="2">
      <t>ジッシ</t>
    </rPh>
    <rPh sb="4" eb="5">
      <t>マツ</t>
    </rPh>
    <phoneticPr fontId="1"/>
  </si>
  <si>
    <t>中庭にシンボルツリー</t>
    <rPh sb="0" eb="2">
      <t>ナカニワ</t>
    </rPh>
    <phoneticPr fontId="1"/>
  </si>
  <si>
    <t>検討/見積</t>
    <rPh sb="0" eb="2">
      <t>ケントウ</t>
    </rPh>
    <rPh sb="3" eb="5">
      <t>ミツモリ</t>
    </rPh>
    <phoneticPr fontId="1"/>
  </si>
  <si>
    <t>南側生垣　定期保守内実施</t>
    <rPh sb="0" eb="2">
      <t>ミナミガワ</t>
    </rPh>
    <rPh sb="2" eb="4">
      <t>イケガキ</t>
    </rPh>
    <rPh sb="5" eb="7">
      <t>テイキ</t>
    </rPh>
    <rPh sb="7" eb="9">
      <t>ホシュ</t>
    </rPh>
    <rPh sb="9" eb="10">
      <t>ナイ</t>
    </rPh>
    <rPh sb="10" eb="12">
      <t>ジッシ</t>
    </rPh>
    <phoneticPr fontId="1"/>
  </si>
  <si>
    <t>害虫対策等必要な為見送り</t>
    <rPh sb="0" eb="2">
      <t>ガイチュウ</t>
    </rPh>
    <rPh sb="2" eb="4">
      <t>タイサク</t>
    </rPh>
    <rPh sb="4" eb="5">
      <t>トウ</t>
    </rPh>
    <rPh sb="5" eb="7">
      <t>ヒツヨウ</t>
    </rPh>
    <rPh sb="8" eb="9">
      <t>タメ</t>
    </rPh>
    <rPh sb="9" eb="11">
      <t>ミオク</t>
    </rPh>
    <phoneticPr fontId="1"/>
  </si>
  <si>
    <t>理事会検討事項</t>
    <rPh sb="0" eb="3">
      <t>リジカイ</t>
    </rPh>
    <rPh sb="3" eb="5">
      <t>ケントウ</t>
    </rPh>
    <rPh sb="5" eb="7">
      <t>ジコウ</t>
    </rPh>
    <phoneticPr fontId="1"/>
  </si>
  <si>
    <t>4/28委員会検討→5/13理事会進捗→6/3理事会</t>
    <rPh sb="4" eb="7">
      <t>イインカイ</t>
    </rPh>
    <rPh sb="7" eb="9">
      <t>ケントウ</t>
    </rPh>
    <rPh sb="14" eb="17">
      <t>リジカイ</t>
    </rPh>
    <rPh sb="17" eb="19">
      <t>シンチョク</t>
    </rPh>
    <rPh sb="23" eb="26">
      <t>リジカイ</t>
    </rPh>
    <phoneticPr fontId="1"/>
  </si>
  <si>
    <t>中庭のｺﾝｾﾌﾟﾄ及び花壇等維持継続できる体制作り（参加型含め）の検討</t>
    <rPh sb="0" eb="2">
      <t>ナカニワ</t>
    </rPh>
    <rPh sb="9" eb="10">
      <t>オヨ</t>
    </rPh>
    <rPh sb="11" eb="13">
      <t>カダン</t>
    </rPh>
    <rPh sb="13" eb="14">
      <t>トウ</t>
    </rPh>
    <rPh sb="14" eb="16">
      <t>イジ</t>
    </rPh>
    <rPh sb="16" eb="18">
      <t>ケイゾク</t>
    </rPh>
    <rPh sb="22" eb="23">
      <t>タイセイ</t>
    </rPh>
    <rPh sb="23" eb="24">
      <t>ツク</t>
    </rPh>
    <rPh sb="26" eb="28">
      <t>サンカ</t>
    </rPh>
    <rPh sb="28" eb="29">
      <t>ガタ</t>
    </rPh>
    <rPh sb="29" eb="30">
      <t>フク</t>
    </rPh>
    <rPh sb="33" eb="35">
      <t>ケントウ</t>
    </rPh>
    <phoneticPr fontId="1"/>
  </si>
  <si>
    <t>全体共用で、多くの居住者の眼に映る、中庭の花壇及び周辺に焦点を絞りたい。</t>
    <rPh sb="0" eb="2">
      <t>ゼンタイ</t>
    </rPh>
    <rPh sb="2" eb="4">
      <t>キョウヨウ</t>
    </rPh>
    <rPh sb="6" eb="7">
      <t>オオ</t>
    </rPh>
    <rPh sb="9" eb="12">
      <t>キョジュウシャ</t>
    </rPh>
    <rPh sb="13" eb="14">
      <t>メ</t>
    </rPh>
    <rPh sb="15" eb="16">
      <t>ウツ</t>
    </rPh>
    <rPh sb="18" eb="20">
      <t>ナカニワ</t>
    </rPh>
    <rPh sb="21" eb="23">
      <t>カダン</t>
    </rPh>
    <rPh sb="23" eb="24">
      <t>オヨ</t>
    </rPh>
    <rPh sb="25" eb="27">
      <t>シュウヘン</t>
    </rPh>
    <rPh sb="28" eb="30">
      <t>ショウテン</t>
    </rPh>
    <rPh sb="31" eb="32">
      <t>シボ</t>
    </rPh>
    <phoneticPr fontId="1"/>
  </si>
  <si>
    <t>33期植栽管理予算検討</t>
    <rPh sb="2" eb="3">
      <t>キ</t>
    </rPh>
    <rPh sb="3" eb="5">
      <t>ショクサイ</t>
    </rPh>
    <rPh sb="5" eb="7">
      <t>カンリ</t>
    </rPh>
    <rPh sb="7" eb="9">
      <t>ヨサン</t>
    </rPh>
    <rPh sb="9" eb="11">
      <t>ケントウ</t>
    </rPh>
    <phoneticPr fontId="1"/>
  </si>
  <si>
    <t>その他</t>
    <rPh sb="2" eb="3">
      <t>タ</t>
    </rPh>
    <phoneticPr fontId="1"/>
  </si>
  <si>
    <t>NO.19</t>
  </si>
  <si>
    <t>中庭に絞り、業者選定を長谷工Ｃに依頼</t>
    <rPh sb="0" eb="2">
      <t>ナカニワ</t>
    </rPh>
    <rPh sb="3" eb="4">
      <t>シボ</t>
    </rPh>
    <rPh sb="6" eb="8">
      <t>ギョウシャ</t>
    </rPh>
    <rPh sb="8" eb="10">
      <t>センテイ</t>
    </rPh>
    <rPh sb="11" eb="14">
      <t>ハセコウ</t>
    </rPh>
    <rPh sb="16" eb="18">
      <t>イライ</t>
    </rPh>
    <phoneticPr fontId="1"/>
  </si>
  <si>
    <t>依頼/見積</t>
    <rPh sb="0" eb="2">
      <t>イライ</t>
    </rPh>
    <rPh sb="3" eb="5">
      <t>ミツモリ</t>
    </rPh>
    <phoneticPr fontId="1"/>
  </si>
  <si>
    <t>要検討</t>
    <rPh sb="0" eb="1">
      <t>ヨウ</t>
    </rPh>
    <rPh sb="1" eb="3">
      <t>ケントウ</t>
    </rPh>
    <phoneticPr fontId="1"/>
  </si>
  <si>
    <t>芝生化生育保護、育成の為　鳥取方式に参加、年会費分</t>
    <rPh sb="0" eb="2">
      <t>シバフ</t>
    </rPh>
    <rPh sb="2" eb="3">
      <t>カ</t>
    </rPh>
    <rPh sb="3" eb="5">
      <t>セイイク</t>
    </rPh>
    <rPh sb="5" eb="7">
      <t>ホゴ</t>
    </rPh>
    <rPh sb="8" eb="10">
      <t>イクセイ</t>
    </rPh>
    <rPh sb="11" eb="12">
      <t>タメ</t>
    </rPh>
    <rPh sb="13" eb="15">
      <t>トットリ</t>
    </rPh>
    <rPh sb="15" eb="17">
      <t>ホウシキ</t>
    </rPh>
    <rPh sb="18" eb="20">
      <t>サンカ</t>
    </rPh>
    <rPh sb="21" eb="24">
      <t>ネンカイヒ</t>
    </rPh>
    <rPh sb="24" eb="25">
      <t>ブン</t>
    </rPh>
    <phoneticPr fontId="1"/>
  </si>
  <si>
    <t>植栽　富士造園　検討依頼　　　　　　　</t>
    <rPh sb="0" eb="2">
      <t>ショクサイ</t>
    </rPh>
    <rPh sb="3" eb="5">
      <t>フジ</t>
    </rPh>
    <rPh sb="5" eb="7">
      <t>ゾウエン</t>
    </rPh>
    <rPh sb="8" eb="10">
      <t>ケントウ</t>
    </rPh>
    <rPh sb="10" eb="12">
      <t>イライ</t>
    </rPh>
    <phoneticPr fontId="1"/>
  </si>
  <si>
    <t>HC購入案（土、花苗）</t>
    <rPh sb="2" eb="4">
      <t>コウニュウ</t>
    </rPh>
    <rPh sb="4" eb="5">
      <t>アン</t>
    </rPh>
    <rPh sb="6" eb="7">
      <t>ツチ</t>
    </rPh>
    <rPh sb="8" eb="9">
      <t>ハナ</t>
    </rPh>
    <rPh sb="9" eb="10">
      <t>ナエ</t>
    </rPh>
    <phoneticPr fontId="1"/>
  </si>
  <si>
    <t>管理人さん対応案</t>
    <rPh sb="0" eb="3">
      <t>カンリニン</t>
    </rPh>
    <rPh sb="5" eb="7">
      <t>タイオウ</t>
    </rPh>
    <rPh sb="7" eb="8">
      <t>アン</t>
    </rPh>
    <phoneticPr fontId="1"/>
  </si>
  <si>
    <t>業者選定依頼中</t>
    <rPh sb="0" eb="2">
      <t>ギョウシャ</t>
    </rPh>
    <rPh sb="2" eb="4">
      <t>センテイ</t>
    </rPh>
    <rPh sb="4" eb="6">
      <t>イライ</t>
    </rPh>
    <rPh sb="6" eb="7">
      <t>ナカ</t>
    </rPh>
    <phoneticPr fontId="1"/>
  </si>
  <si>
    <t>NO.6へ含む</t>
    <rPh sb="5" eb="6">
      <t>フク</t>
    </rPh>
    <phoneticPr fontId="1"/>
  </si>
  <si>
    <t>エントランス、東側、南側、中央に関して、日照、樹形の為、間引き対策は前期から継続し、</t>
    <rPh sb="7" eb="9">
      <t>ヒガシガワ</t>
    </rPh>
    <rPh sb="10" eb="12">
      <t>ミナミガワ</t>
    </rPh>
    <rPh sb="13" eb="15">
      <t>チュウオウ</t>
    </rPh>
    <rPh sb="16" eb="17">
      <t>カン</t>
    </rPh>
    <rPh sb="20" eb="22">
      <t>ニッショウ</t>
    </rPh>
    <rPh sb="23" eb="25">
      <t>ジュケイ</t>
    </rPh>
    <rPh sb="26" eb="27">
      <t>タメ</t>
    </rPh>
    <rPh sb="28" eb="30">
      <t>マビ</t>
    </rPh>
    <rPh sb="31" eb="33">
      <t>タイサク</t>
    </rPh>
    <rPh sb="34" eb="36">
      <t>ゼンキ</t>
    </rPh>
    <rPh sb="38" eb="40">
      <t>ケイゾク</t>
    </rPh>
    <phoneticPr fontId="1"/>
  </si>
  <si>
    <t>試験中の為</t>
    <rPh sb="0" eb="2">
      <t>シケン</t>
    </rPh>
    <rPh sb="2" eb="3">
      <t>ナカ</t>
    </rPh>
    <rPh sb="4" eb="5">
      <t>タメ</t>
    </rPh>
    <phoneticPr fontId="1"/>
  </si>
  <si>
    <t>別途</t>
    <rPh sb="0" eb="2">
      <t>ベット</t>
    </rPh>
    <phoneticPr fontId="1"/>
  </si>
  <si>
    <t>済み</t>
    <rPh sb="0" eb="1">
      <t>ス</t>
    </rPh>
    <phoneticPr fontId="1"/>
  </si>
  <si>
    <t>NO.15含む　2期分割</t>
    <rPh sb="5" eb="6">
      <t>フク</t>
    </rPh>
    <rPh sb="9" eb="10">
      <t>キ</t>
    </rPh>
    <rPh sb="10" eb="12">
      <t>ブンカツ</t>
    </rPh>
    <phoneticPr fontId="1"/>
  </si>
  <si>
    <t>1/3予算　3期分割案で検討</t>
    <rPh sb="3" eb="5">
      <t>ヨサン</t>
    </rPh>
    <rPh sb="7" eb="8">
      <t>キ</t>
    </rPh>
    <rPh sb="8" eb="10">
      <t>ブンカツ</t>
    </rPh>
    <rPh sb="10" eb="11">
      <t>アン</t>
    </rPh>
    <rPh sb="12" eb="14">
      <t>ケントウ</t>
    </rPh>
    <phoneticPr fontId="1"/>
  </si>
  <si>
    <r>
      <t>追加3本</t>
    </r>
    <r>
      <rPr>
        <sz val="11"/>
        <color rgb="FFFF0000"/>
        <rFont val="AR P明朝体L"/>
        <family val="1"/>
        <charset val="128"/>
      </rPr>
      <t>（5本済）</t>
    </r>
    <rPh sb="0" eb="2">
      <t>ツイカ</t>
    </rPh>
    <rPh sb="3" eb="4">
      <t>ホン</t>
    </rPh>
    <rPh sb="6" eb="7">
      <t>ホン</t>
    </rPh>
    <rPh sb="7" eb="8">
      <t>スミ</t>
    </rPh>
    <phoneticPr fontId="1"/>
  </si>
  <si>
    <t>中庭周辺及び予備費</t>
    <rPh sb="0" eb="2">
      <t>ナカニワ</t>
    </rPh>
    <rPh sb="2" eb="4">
      <t>シュウヘン</t>
    </rPh>
    <rPh sb="4" eb="5">
      <t>オヨ</t>
    </rPh>
    <rPh sb="6" eb="9">
      <t>ヨビヒ</t>
    </rPh>
    <phoneticPr fontId="1"/>
  </si>
  <si>
    <t>検討依頼中</t>
    <rPh sb="0" eb="2">
      <t>ケントウ</t>
    </rPh>
    <rPh sb="2" eb="4">
      <t>イライ</t>
    </rPh>
    <rPh sb="4" eb="5">
      <t>ナカ</t>
    </rPh>
    <phoneticPr fontId="1"/>
  </si>
  <si>
    <t>東側高木間引き10本他</t>
    <rPh sb="0" eb="1">
      <t>ヒガシ</t>
    </rPh>
    <rPh sb="1" eb="2">
      <t>ガワ</t>
    </rPh>
    <rPh sb="2" eb="4">
      <t>コウボク</t>
    </rPh>
    <rPh sb="4" eb="6">
      <t>マビ</t>
    </rPh>
    <rPh sb="9" eb="10">
      <t>ホン</t>
    </rPh>
    <rPh sb="10" eb="11">
      <t>タ</t>
    </rPh>
    <phoneticPr fontId="1"/>
  </si>
  <si>
    <t>日常維持管理予備費</t>
    <rPh sb="0" eb="2">
      <t>ニチジョウ</t>
    </rPh>
    <rPh sb="2" eb="4">
      <t>イジ</t>
    </rPh>
    <rPh sb="4" eb="6">
      <t>カンリ</t>
    </rPh>
    <rPh sb="6" eb="8">
      <t>ヨビ</t>
    </rPh>
    <rPh sb="8" eb="9">
      <t>ヒ</t>
    </rPh>
    <phoneticPr fontId="1"/>
  </si>
  <si>
    <t>中庭に用地無く、芝生の関係もあり、除外</t>
    <rPh sb="0" eb="2">
      <t>ナカニワ</t>
    </rPh>
    <rPh sb="3" eb="5">
      <t>ヨウチ</t>
    </rPh>
    <rPh sb="5" eb="6">
      <t>ナ</t>
    </rPh>
    <rPh sb="8" eb="10">
      <t>シバフ</t>
    </rPh>
    <rPh sb="11" eb="13">
      <t>カンケイ</t>
    </rPh>
    <rPh sb="17" eb="19">
      <t>ジョガイ</t>
    </rPh>
    <phoneticPr fontId="1"/>
  </si>
  <si>
    <t>管理人室裏　玉砂利</t>
    <rPh sb="0" eb="3">
      <t>カンリニン</t>
    </rPh>
    <rPh sb="3" eb="4">
      <t>シツ</t>
    </rPh>
    <rPh sb="4" eb="5">
      <t>ウラ</t>
    </rPh>
    <rPh sb="6" eb="9">
      <t>タマジャリ</t>
    </rPh>
    <phoneticPr fontId="1"/>
  </si>
  <si>
    <t>32期見送り、間引き継続実施</t>
    <rPh sb="2" eb="3">
      <t>キ</t>
    </rPh>
    <rPh sb="3" eb="5">
      <t>ミオク</t>
    </rPh>
    <rPh sb="7" eb="9">
      <t>マビ</t>
    </rPh>
    <rPh sb="10" eb="12">
      <t>ケイゾク</t>
    </rPh>
    <rPh sb="12" eb="14">
      <t>ジッシ</t>
    </rPh>
    <phoneticPr fontId="1"/>
  </si>
  <si>
    <t>概算　見積</t>
    <rPh sb="0" eb="2">
      <t>ガイサン</t>
    </rPh>
    <rPh sb="3" eb="5">
      <t>ミツモリ</t>
    </rPh>
    <phoneticPr fontId="1"/>
  </si>
  <si>
    <t>仮置き</t>
    <rPh sb="0" eb="2">
      <t>カリオ</t>
    </rPh>
    <phoneticPr fontId="1"/>
  </si>
  <si>
    <t>再見積</t>
    <rPh sb="0" eb="1">
      <t>サイ</t>
    </rPh>
    <rPh sb="1" eb="3">
      <t>ミツモリ</t>
    </rPh>
    <phoneticPr fontId="1"/>
  </si>
  <si>
    <t>実行　予</t>
    <rPh sb="0" eb="2">
      <t>ジッコウ</t>
    </rPh>
    <rPh sb="3" eb="4">
      <t>ヨ</t>
    </rPh>
    <phoneticPr fontId="1"/>
  </si>
  <si>
    <t>再検討</t>
    <rPh sb="0" eb="3">
      <t>サイケントウ</t>
    </rPh>
    <phoneticPr fontId="1"/>
  </si>
  <si>
    <t>現状年2回除草→増回数？</t>
    <rPh sb="0" eb="2">
      <t>ゲンジョウ</t>
    </rPh>
    <rPh sb="2" eb="3">
      <t>ネン</t>
    </rPh>
    <rPh sb="4" eb="5">
      <t>カイ</t>
    </rPh>
    <rPh sb="5" eb="7">
      <t>ジョソウ</t>
    </rPh>
    <rPh sb="8" eb="9">
      <t>ゾウ</t>
    </rPh>
    <rPh sb="9" eb="11">
      <t>カイスウ</t>
    </rPh>
    <phoneticPr fontId="1"/>
  </si>
  <si>
    <t>修正②</t>
    <rPh sb="0" eb="2">
      <t>シュウセイ</t>
    </rPh>
    <phoneticPr fontId="1"/>
  </si>
  <si>
    <t>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</si>
</sst>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AR P明朝体L"/>
      <family val="1"/>
      <charset val="128"/>
    </font>
    <font>
      <sz val="9"/>
      <color theme="1"/>
      <name val="AR P明朝体L"/>
      <family val="1"/>
      <charset val="128"/>
    </font>
    <font>
      <b/>
      <sz val="11"/>
      <color theme="1"/>
      <name val="AR P明朝体L"/>
      <family val="1"/>
      <charset val="128"/>
    </font>
    <font>
      <sz val="10"/>
      <color theme="1"/>
      <name val="AR P明朝体L"/>
      <family val="1"/>
      <charset val="128"/>
    </font>
    <font>
      <sz val="11"/>
      <color rgb="FFFF0000"/>
      <name val="AR P明朝体L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1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 shrinkToFit="1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8" xfId="1" applyFont="1" applyBorder="1">
      <alignment vertical="center"/>
    </xf>
    <xf numFmtId="38" fontId="3" fillId="0" borderId="9" xfId="1" applyFont="1" applyBorder="1">
      <alignment vertical="center"/>
    </xf>
    <xf numFmtId="0" fontId="3" fillId="0" borderId="10" xfId="0" applyFont="1" applyBorder="1">
      <alignment vertical="center"/>
    </xf>
    <xf numFmtId="0" fontId="3" fillId="0" borderId="0" xfId="0" applyFont="1" applyBorder="1">
      <alignment vertical="center"/>
    </xf>
    <xf numFmtId="38" fontId="3" fillId="0" borderId="0" xfId="1" applyFont="1" applyBorder="1">
      <alignment vertical="center"/>
    </xf>
    <xf numFmtId="38" fontId="3" fillId="0" borderId="11" xfId="1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38" fontId="3" fillId="0" borderId="13" xfId="1" applyFont="1" applyBorder="1">
      <alignment vertical="center"/>
    </xf>
    <xf numFmtId="38" fontId="3" fillId="0" borderId="14" xfId="1" applyFont="1" applyBorder="1">
      <alignment vertical="center"/>
    </xf>
    <xf numFmtId="0" fontId="5" fillId="0" borderId="0" xfId="0" applyFont="1">
      <alignment vertical="center"/>
    </xf>
    <xf numFmtId="38" fontId="3" fillId="0" borderId="1" xfId="1" applyFont="1" applyBorder="1" applyAlignment="1">
      <alignment vertical="center" shrinkToFit="1"/>
    </xf>
    <xf numFmtId="38" fontId="4" fillId="0" borderId="1" xfId="1" applyFont="1" applyBorder="1" applyAlignment="1">
      <alignment vertical="center" shrinkToFit="1"/>
    </xf>
    <xf numFmtId="38" fontId="3" fillId="2" borderId="1" xfId="1" applyFont="1" applyFill="1" applyBorder="1" applyAlignment="1">
      <alignment vertical="center" shrinkToFit="1"/>
    </xf>
    <xf numFmtId="38" fontId="3" fillId="0" borderId="3" xfId="1" applyFont="1" applyBorder="1" applyAlignment="1">
      <alignment vertical="center" shrinkToFit="1"/>
    </xf>
    <xf numFmtId="0" fontId="3" fillId="0" borderId="4" xfId="0" applyFont="1" applyBorder="1" applyAlignment="1">
      <alignment vertical="center" shrinkToFit="1"/>
    </xf>
    <xf numFmtId="38" fontId="3" fillId="0" borderId="6" xfId="1" applyFont="1" applyBorder="1" applyAlignment="1">
      <alignment vertical="center" shrinkToFit="1"/>
    </xf>
    <xf numFmtId="38" fontId="3" fillId="0" borderId="5" xfId="1" applyFont="1" applyBorder="1" applyAlignment="1">
      <alignment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1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38" fontId="3" fillId="0" borderId="15" xfId="1" applyFont="1" applyBorder="1" applyAlignment="1">
      <alignment vertical="center" shrinkToFit="1"/>
    </xf>
    <xf numFmtId="0" fontId="3" fillId="0" borderId="17" xfId="0" applyFont="1" applyBorder="1" applyAlignment="1">
      <alignment vertical="center" shrinkToFit="1"/>
    </xf>
    <xf numFmtId="0" fontId="3" fillId="0" borderId="6" xfId="0" applyFont="1" applyBorder="1">
      <alignment vertical="center"/>
    </xf>
    <xf numFmtId="0" fontId="6" fillId="0" borderId="5" xfId="0" applyFont="1" applyBorder="1" applyAlignment="1">
      <alignment vertical="center" wrapText="1"/>
    </xf>
    <xf numFmtId="0" fontId="4" fillId="0" borderId="0" xfId="0" applyFont="1">
      <alignment vertical="center"/>
    </xf>
    <xf numFmtId="14" fontId="3" fillId="0" borderId="0" xfId="0" applyNumberFormat="1" applyFont="1">
      <alignment vertical="center"/>
    </xf>
    <xf numFmtId="38" fontId="3" fillId="0" borderId="0" xfId="0" applyNumberFormat="1" applyFont="1">
      <alignment vertical="center"/>
    </xf>
    <xf numFmtId="176" fontId="3" fillId="0" borderId="1" xfId="1" applyNumberFormat="1" applyFont="1" applyBorder="1" applyAlignment="1">
      <alignment vertical="center" shrinkToFit="1"/>
    </xf>
    <xf numFmtId="176" fontId="3" fillId="0" borderId="5" xfId="1" applyNumberFormat="1" applyFont="1" applyFill="1" applyBorder="1" applyAlignment="1">
      <alignment vertical="center" shrinkToFit="1"/>
    </xf>
    <xf numFmtId="176" fontId="3" fillId="2" borderId="2" xfId="1" applyNumberFormat="1" applyFont="1" applyFill="1" applyBorder="1" applyAlignment="1">
      <alignment vertical="center" shrinkToFit="1"/>
    </xf>
    <xf numFmtId="176" fontId="3" fillId="0" borderId="6" xfId="1" applyNumberFormat="1" applyFont="1" applyBorder="1" applyAlignment="1">
      <alignment vertical="center" shrinkToFit="1"/>
    </xf>
    <xf numFmtId="176" fontId="3" fillId="0" borderId="5" xfId="1" applyNumberFormat="1" applyFont="1" applyBorder="1" applyAlignment="1">
      <alignment vertical="center" shrinkToFit="1"/>
    </xf>
    <xf numFmtId="176" fontId="3" fillId="2" borderId="16" xfId="1" applyNumberFormat="1" applyFont="1" applyFill="1" applyBorder="1" applyAlignment="1">
      <alignment vertical="center" shrinkToFit="1"/>
    </xf>
    <xf numFmtId="176" fontId="3" fillId="0" borderId="2" xfId="1" applyNumberFormat="1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vertical="center" shrinkToFit="1"/>
    </xf>
    <xf numFmtId="38" fontId="4" fillId="0" borderId="3" xfId="1" applyFont="1" applyBorder="1" applyAlignment="1">
      <alignment horizontal="center" vertical="center" shrinkToFit="1"/>
    </xf>
    <xf numFmtId="38" fontId="4" fillId="0" borderId="1" xfId="1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0" fontId="3" fillId="3" borderId="1" xfId="0" applyFont="1" applyFill="1" applyBorder="1">
      <alignment vertical="center"/>
    </xf>
    <xf numFmtId="176" fontId="3" fillId="3" borderId="2" xfId="1" applyNumberFormat="1" applyFont="1" applyFill="1" applyBorder="1" applyAlignment="1">
      <alignment vertical="center" shrinkToFit="1"/>
    </xf>
    <xf numFmtId="176" fontId="3" fillId="0" borderId="6" xfId="0" applyNumberFormat="1" applyFont="1" applyBorder="1" applyAlignment="1">
      <alignment vertical="center" shrinkToFit="1"/>
    </xf>
    <xf numFmtId="0" fontId="3" fillId="0" borderId="1" xfId="0" applyFont="1" applyFill="1" applyBorder="1">
      <alignment vertical="center"/>
    </xf>
    <xf numFmtId="176" fontId="3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0" fontId="3" fillId="3" borderId="20" xfId="0" applyFont="1" applyFill="1" applyBorder="1">
      <alignment vertical="center"/>
    </xf>
    <xf numFmtId="0" fontId="3" fillId="2" borderId="21" xfId="0" applyFont="1" applyFill="1" applyBorder="1">
      <alignment vertical="center"/>
    </xf>
    <xf numFmtId="0" fontId="3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8"/>
  <sheetViews>
    <sheetView tabSelected="1" topLeftCell="A8" workbookViewId="0">
      <selection activeCell="G3" sqref="G3"/>
    </sheetView>
  </sheetViews>
  <sheetFormatPr defaultRowHeight="13.2" x14ac:dyDescent="0.2"/>
  <cols>
    <col min="1" max="1" width="6.44140625" customWidth="1"/>
    <col min="2" max="2" width="22.33203125" customWidth="1"/>
    <col min="3" max="3" width="25.88671875" customWidth="1"/>
    <col min="4" max="4" width="13.44140625" customWidth="1"/>
    <col min="5" max="5" width="12.44140625" customWidth="1"/>
    <col min="6" max="6" width="13" customWidth="1"/>
    <col min="7" max="7" width="17.77734375" customWidth="1"/>
    <col min="8" max="8" width="5.21875" customWidth="1"/>
    <col min="10" max="10" width="10.5546875" bestFit="1" customWidth="1"/>
  </cols>
  <sheetData>
    <row r="1" spans="1:20" ht="25.2" customHeight="1" x14ac:dyDescent="0.2">
      <c r="A1" s="17" t="s">
        <v>63</v>
      </c>
      <c r="B1" s="1"/>
      <c r="C1" s="1" t="s">
        <v>60</v>
      </c>
      <c r="D1" s="1"/>
      <c r="E1" s="1"/>
      <c r="F1" s="1" t="s">
        <v>95</v>
      </c>
      <c r="G1" s="33">
        <f ca="1">TODAY()</f>
        <v>43309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9.2" customHeight="1" x14ac:dyDescent="0.2">
      <c r="A2" s="3" t="s">
        <v>0</v>
      </c>
      <c r="B2" s="3" t="s">
        <v>22</v>
      </c>
      <c r="C2" s="3" t="s">
        <v>21</v>
      </c>
      <c r="D2" s="3" t="s">
        <v>6</v>
      </c>
      <c r="E2" s="3" t="s">
        <v>3</v>
      </c>
      <c r="F2" s="3" t="s">
        <v>10</v>
      </c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9.95" customHeight="1" x14ac:dyDescent="0.2">
      <c r="A3" s="3" t="s">
        <v>11</v>
      </c>
      <c r="B3" s="3" t="s">
        <v>1</v>
      </c>
      <c r="C3" s="4" t="s">
        <v>2</v>
      </c>
      <c r="D3" s="18" t="s">
        <v>7</v>
      </c>
      <c r="E3" s="18">
        <v>213840</v>
      </c>
      <c r="F3" s="35">
        <v>40000</v>
      </c>
      <c r="G3" s="43" t="s">
        <v>91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9.95" customHeight="1" thickBot="1" x14ac:dyDescent="0.25">
      <c r="A4" s="3" t="s">
        <v>4</v>
      </c>
      <c r="B4" s="3" t="s">
        <v>9</v>
      </c>
      <c r="C4" s="4" t="s">
        <v>16</v>
      </c>
      <c r="D4" s="18" t="s">
        <v>8</v>
      </c>
      <c r="E4" s="18">
        <v>0</v>
      </c>
      <c r="F4" s="35">
        <v>50000</v>
      </c>
      <c r="G4" s="43" t="s">
        <v>91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2.8" customHeight="1" x14ac:dyDescent="0.2">
      <c r="A5" s="3" t="s">
        <v>5</v>
      </c>
      <c r="B5" s="3" t="s">
        <v>87</v>
      </c>
      <c r="C5" s="4" t="s">
        <v>50</v>
      </c>
      <c r="D5" s="19" t="s">
        <v>51</v>
      </c>
      <c r="E5" s="18"/>
      <c r="F5" s="35">
        <v>0</v>
      </c>
      <c r="G5" s="43"/>
      <c r="H5" s="1"/>
      <c r="I5" s="53" t="s">
        <v>90</v>
      </c>
      <c r="J5" s="51">
        <f>F9+F15</f>
        <v>0</v>
      </c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9.95" customHeight="1" thickBot="1" x14ac:dyDescent="0.25">
      <c r="A6" s="55" t="s">
        <v>12</v>
      </c>
      <c r="B6" s="3" t="s">
        <v>13</v>
      </c>
      <c r="C6" s="4" t="s">
        <v>14</v>
      </c>
      <c r="D6" s="18" t="s">
        <v>72</v>
      </c>
      <c r="E6" s="18"/>
      <c r="F6" s="36">
        <v>0</v>
      </c>
      <c r="G6" s="43" t="s">
        <v>81</v>
      </c>
      <c r="H6" s="1"/>
      <c r="I6" s="54" t="s">
        <v>92</v>
      </c>
      <c r="J6" s="52">
        <f>G23</f>
        <v>480000</v>
      </c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9.95" customHeight="1" thickBot="1" x14ac:dyDescent="0.25">
      <c r="A7" s="56"/>
      <c r="B7" s="3" t="s">
        <v>15</v>
      </c>
      <c r="C7" s="4" t="s">
        <v>52</v>
      </c>
      <c r="D7" s="20" t="s">
        <v>89</v>
      </c>
      <c r="E7" s="21" t="s">
        <v>21</v>
      </c>
      <c r="F7" s="37">
        <v>100000</v>
      </c>
      <c r="G7" s="42" t="s">
        <v>71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9.95" customHeight="1" thickBot="1" x14ac:dyDescent="0.25">
      <c r="A8" s="3" t="s">
        <v>19</v>
      </c>
      <c r="B8" s="3" t="s">
        <v>17</v>
      </c>
      <c r="C8" s="4" t="s">
        <v>18</v>
      </c>
      <c r="D8" s="18" t="s">
        <v>54</v>
      </c>
      <c r="E8" s="18">
        <v>59400</v>
      </c>
      <c r="F8" s="38"/>
      <c r="G8" s="46" t="s">
        <v>78</v>
      </c>
      <c r="H8" s="1"/>
      <c r="I8" s="34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9.95" customHeight="1" thickBot="1" x14ac:dyDescent="0.25">
      <c r="A9" s="47" t="s">
        <v>20</v>
      </c>
      <c r="B9" s="3" t="s">
        <v>84</v>
      </c>
      <c r="C9" s="4" t="s">
        <v>88</v>
      </c>
      <c r="D9" s="20" t="s">
        <v>21</v>
      </c>
      <c r="E9" s="45" t="s">
        <v>93</v>
      </c>
      <c r="F9" s="48">
        <v>0</v>
      </c>
      <c r="G9" s="43" t="s">
        <v>79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28.95" customHeight="1" x14ac:dyDescent="0.2">
      <c r="A10" s="3" t="s">
        <v>26</v>
      </c>
      <c r="B10" s="3" t="s">
        <v>23</v>
      </c>
      <c r="C10" s="4" t="s">
        <v>24</v>
      </c>
      <c r="D10" s="18" t="s">
        <v>54</v>
      </c>
      <c r="E10" s="18">
        <v>226800</v>
      </c>
      <c r="F10" s="35"/>
      <c r="G10" s="46" t="s">
        <v>78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9.95" customHeight="1" thickBot="1" x14ac:dyDescent="0.25">
      <c r="A11" s="3" t="s">
        <v>27</v>
      </c>
      <c r="B11" s="3" t="s">
        <v>25</v>
      </c>
      <c r="C11" s="4" t="s">
        <v>57</v>
      </c>
      <c r="D11" s="18"/>
      <c r="E11" s="18"/>
      <c r="F11" s="39"/>
      <c r="G11" s="46" t="s">
        <v>78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9.95" customHeight="1" thickBot="1" x14ac:dyDescent="0.25">
      <c r="A12" s="3" t="s">
        <v>28</v>
      </c>
      <c r="B12" s="3" t="s">
        <v>36</v>
      </c>
      <c r="C12" s="4"/>
      <c r="D12" s="20" t="s">
        <v>21</v>
      </c>
      <c r="E12" s="21"/>
      <c r="F12" s="37">
        <v>0</v>
      </c>
      <c r="G12" s="4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9.95" customHeight="1" x14ac:dyDescent="0.2">
      <c r="A13" s="3" t="s">
        <v>29</v>
      </c>
      <c r="B13" s="3" t="s">
        <v>35</v>
      </c>
      <c r="C13" s="4"/>
      <c r="D13" s="18" t="s">
        <v>53</v>
      </c>
      <c r="E13" s="18">
        <v>36720</v>
      </c>
      <c r="F13" s="38">
        <v>0</v>
      </c>
      <c r="G13" s="46" t="s">
        <v>78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9.95" customHeight="1" thickBot="1" x14ac:dyDescent="0.25">
      <c r="A14" s="3" t="s">
        <v>30</v>
      </c>
      <c r="B14" s="3" t="s">
        <v>38</v>
      </c>
      <c r="C14" s="4" t="s">
        <v>37</v>
      </c>
      <c r="D14" s="18" t="s">
        <v>59</v>
      </c>
      <c r="E14" s="18"/>
      <c r="F14" s="39"/>
      <c r="G14" s="43" t="s">
        <v>77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9.95" customHeight="1" thickBot="1" x14ac:dyDescent="0.25">
      <c r="A15" s="47" t="s">
        <v>31</v>
      </c>
      <c r="B15" s="3" t="s">
        <v>39</v>
      </c>
      <c r="C15" s="4" t="s">
        <v>40</v>
      </c>
      <c r="D15" s="20" t="s">
        <v>56</v>
      </c>
      <c r="E15" s="44" t="s">
        <v>93</v>
      </c>
      <c r="F15" s="48">
        <v>0</v>
      </c>
      <c r="G15" s="42" t="s">
        <v>80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8.600000000000001" customHeight="1" thickBot="1" x14ac:dyDescent="0.25">
      <c r="A16" s="3" t="s">
        <v>32</v>
      </c>
      <c r="B16" s="3" t="s">
        <v>41</v>
      </c>
      <c r="C16" s="25" t="s">
        <v>70</v>
      </c>
      <c r="D16" s="20" t="s">
        <v>21</v>
      </c>
      <c r="E16" s="21"/>
      <c r="F16" s="37">
        <v>30000</v>
      </c>
      <c r="G16" s="42" t="s">
        <v>83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31.2" customHeight="1" thickBot="1" x14ac:dyDescent="0.25">
      <c r="A17" s="50" t="s">
        <v>33</v>
      </c>
      <c r="B17" s="3" t="s">
        <v>42</v>
      </c>
      <c r="C17" s="4" t="s">
        <v>66</v>
      </c>
      <c r="D17" s="20" t="s">
        <v>67</v>
      </c>
      <c r="E17" s="21"/>
      <c r="F17" s="37">
        <v>150000</v>
      </c>
      <c r="G17" s="42" t="s">
        <v>73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9.95" customHeight="1" thickBot="1" x14ac:dyDescent="0.25">
      <c r="A18" s="47" t="s">
        <v>34</v>
      </c>
      <c r="B18" s="3" t="s">
        <v>43</v>
      </c>
      <c r="C18" s="4" t="s">
        <v>44</v>
      </c>
      <c r="D18" s="20" t="s">
        <v>21</v>
      </c>
      <c r="E18" s="45" t="s">
        <v>93</v>
      </c>
      <c r="F18" s="48">
        <v>0</v>
      </c>
      <c r="G18" s="43" t="s">
        <v>74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9.95" customHeight="1" x14ac:dyDescent="0.2">
      <c r="A19" s="3" t="s">
        <v>45</v>
      </c>
      <c r="B19" s="3" t="s">
        <v>47</v>
      </c>
      <c r="C19" s="3" t="s">
        <v>58</v>
      </c>
      <c r="D19" s="18"/>
      <c r="E19" s="18"/>
      <c r="F19" s="35">
        <v>0</v>
      </c>
      <c r="G19" s="4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30" customHeight="1" thickBot="1" x14ac:dyDescent="0.25">
      <c r="A20" s="3" t="s">
        <v>46</v>
      </c>
      <c r="B20" s="3" t="s">
        <v>55</v>
      </c>
      <c r="C20" s="26" t="s">
        <v>86</v>
      </c>
      <c r="D20" s="18"/>
      <c r="E20" s="18"/>
      <c r="F20" s="39">
        <v>0</v>
      </c>
      <c r="G20" s="4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30" customHeight="1" thickBot="1" x14ac:dyDescent="0.25">
      <c r="A21" s="27" t="s">
        <v>48</v>
      </c>
      <c r="B21" s="27" t="s">
        <v>64</v>
      </c>
      <c r="C21" s="31" t="s">
        <v>69</v>
      </c>
      <c r="D21" s="24"/>
      <c r="E21" s="28"/>
      <c r="F21" s="40">
        <v>10000</v>
      </c>
      <c r="G21" s="29" t="s">
        <v>76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24.6" customHeight="1" thickBot="1" x14ac:dyDescent="0.25">
      <c r="A22" s="27" t="s">
        <v>65</v>
      </c>
      <c r="B22" s="27" t="s">
        <v>85</v>
      </c>
      <c r="C22" s="3" t="s">
        <v>94</v>
      </c>
      <c r="D22" s="20" t="s">
        <v>68</v>
      </c>
      <c r="E22" s="21" t="s">
        <v>96</v>
      </c>
      <c r="F22" s="37">
        <v>100000</v>
      </c>
      <c r="G22" s="22" t="s">
        <v>82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9.95" customHeight="1" thickBot="1" x14ac:dyDescent="0.25">
      <c r="A23" s="3"/>
      <c r="B23" s="3" t="s">
        <v>49</v>
      </c>
      <c r="C23" s="30"/>
      <c r="D23" s="23"/>
      <c r="E23" s="23"/>
      <c r="F23" s="41">
        <f>SUM(F3:F22)</f>
        <v>480000</v>
      </c>
      <c r="G23" s="49">
        <f>F23-J5</f>
        <v>480000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8.4" customHeight="1" x14ac:dyDescent="0.2">
      <c r="A24" s="1"/>
      <c r="B24" s="1"/>
      <c r="C24" s="1"/>
      <c r="D24" s="2"/>
      <c r="E24" s="2"/>
      <c r="F24" s="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8.4" customHeight="1" thickBot="1" x14ac:dyDescent="0.25">
      <c r="A25" s="32"/>
      <c r="B25" s="1"/>
      <c r="C25" s="1"/>
      <c r="D25" s="2"/>
      <c r="E25" s="2"/>
      <c r="F25" s="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22.2" customHeight="1" x14ac:dyDescent="0.2">
      <c r="A26" s="1"/>
      <c r="B26" s="5" t="s">
        <v>75</v>
      </c>
      <c r="C26" s="6"/>
      <c r="D26" s="7"/>
      <c r="E26" s="8"/>
      <c r="F26" s="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22.2" customHeight="1" x14ac:dyDescent="0.2">
      <c r="A27" s="1"/>
      <c r="B27" s="9" t="s">
        <v>62</v>
      </c>
      <c r="C27" s="10"/>
      <c r="D27" s="11"/>
      <c r="E27" s="12"/>
      <c r="F27" s="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22.2" customHeight="1" thickBot="1" x14ac:dyDescent="0.25">
      <c r="A28" s="1"/>
      <c r="B28" s="13" t="s">
        <v>61</v>
      </c>
      <c r="C28" s="14"/>
      <c r="D28" s="15"/>
      <c r="E28" s="16"/>
      <c r="F28" s="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25.2" customHeight="1" x14ac:dyDescent="0.2">
      <c r="A29" s="1"/>
      <c r="B29" s="10"/>
      <c r="C29" s="10"/>
      <c r="D29" s="11"/>
      <c r="E29" s="11"/>
      <c r="F29" s="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3.8" x14ac:dyDescent="0.2">
      <c r="A30" s="1"/>
      <c r="B30" s="1"/>
      <c r="C30" s="1"/>
      <c r="D30" s="2"/>
      <c r="E30" s="2"/>
      <c r="F30" s="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3.8" x14ac:dyDescent="0.2">
      <c r="A31" s="1"/>
      <c r="B31" s="1"/>
      <c r="C31" s="1"/>
      <c r="D31" s="2"/>
      <c r="E31" s="2"/>
      <c r="F31" s="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3.8" x14ac:dyDescent="0.2">
      <c r="A32" s="1"/>
      <c r="B32" s="1"/>
      <c r="C32" s="1"/>
      <c r="D32" s="2"/>
      <c r="E32" s="2"/>
      <c r="F32" s="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3.8" x14ac:dyDescent="0.2">
      <c r="A33" s="1"/>
      <c r="B33" s="1"/>
      <c r="C33" s="1"/>
      <c r="D33" s="2"/>
      <c r="E33" s="2"/>
      <c r="F33" s="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3.8" x14ac:dyDescent="0.2">
      <c r="A34" s="1"/>
      <c r="B34" s="1"/>
      <c r="C34" s="1"/>
      <c r="D34" s="2"/>
      <c r="E34" s="2"/>
      <c r="F34" s="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3.8" x14ac:dyDescent="0.2">
      <c r="A35" s="1"/>
      <c r="B35" s="1"/>
      <c r="C35" s="1"/>
      <c r="D35" s="2"/>
      <c r="E35" s="2"/>
      <c r="F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3.8" x14ac:dyDescent="0.2">
      <c r="A36" s="1"/>
      <c r="B36" s="1"/>
      <c r="C36" s="1"/>
      <c r="D36" s="2"/>
      <c r="E36" s="2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3.8" x14ac:dyDescent="0.2">
      <c r="A37" s="1"/>
      <c r="B37" s="1"/>
      <c r="C37" s="1"/>
      <c r="D37" s="2"/>
      <c r="E37" s="2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3.8" x14ac:dyDescent="0.2">
      <c r="A38" s="1"/>
      <c r="B38" s="1"/>
      <c r="C38" s="1"/>
      <c r="D38" s="2"/>
      <c r="E38" s="2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3.8" x14ac:dyDescent="0.2">
      <c r="A39" s="1"/>
      <c r="B39" s="1"/>
      <c r="C39" s="1"/>
      <c r="D39" s="2"/>
      <c r="E39" s="2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3.8" x14ac:dyDescent="0.2">
      <c r="A40" s="1"/>
      <c r="B40" s="1"/>
      <c r="C40" s="1"/>
      <c r="D40" s="2"/>
      <c r="E40" s="2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3.8" x14ac:dyDescent="0.2">
      <c r="A41" s="1"/>
      <c r="B41" s="1"/>
      <c r="C41" s="1"/>
      <c r="D41" s="2"/>
      <c r="E41" s="2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3.8" x14ac:dyDescent="0.2">
      <c r="A42" s="1"/>
      <c r="B42" s="1"/>
      <c r="C42" s="1"/>
      <c r="D42" s="2"/>
      <c r="E42" s="2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3.8" x14ac:dyDescent="0.2">
      <c r="A43" s="1"/>
      <c r="B43" s="1"/>
      <c r="C43" s="1"/>
      <c r="D43" s="2"/>
      <c r="E43" s="2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3.8" x14ac:dyDescent="0.2">
      <c r="A44" s="1"/>
      <c r="B44" s="1"/>
      <c r="C44" s="1"/>
      <c r="D44" s="2"/>
      <c r="E44" s="2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3.8" x14ac:dyDescent="0.2">
      <c r="A45" s="1"/>
      <c r="B45" s="1"/>
      <c r="C45" s="1"/>
      <c r="D45" s="2"/>
      <c r="E45" s="2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3.8" x14ac:dyDescent="0.2">
      <c r="A46" s="1"/>
      <c r="B46" s="1"/>
      <c r="C46" s="1"/>
      <c r="D46" s="2"/>
      <c r="E46" s="2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3.8" x14ac:dyDescent="0.2">
      <c r="A47" s="1"/>
      <c r="B47" s="1"/>
      <c r="C47" s="1"/>
      <c r="D47" s="2"/>
      <c r="E47" s="2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3.8" x14ac:dyDescent="0.2">
      <c r="A48" s="1"/>
      <c r="B48" s="1"/>
      <c r="C48" s="1"/>
      <c r="D48" s="2"/>
      <c r="E48" s="2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3.8" x14ac:dyDescent="0.2">
      <c r="A49" s="1"/>
      <c r="B49" s="1"/>
      <c r="C49" s="1"/>
      <c r="D49" s="2"/>
      <c r="E49" s="2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3.8" x14ac:dyDescent="0.2">
      <c r="A50" s="1"/>
      <c r="B50" s="1"/>
      <c r="C50" s="1"/>
      <c r="D50" s="2"/>
      <c r="E50" s="2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3.8" x14ac:dyDescent="0.2">
      <c r="A51" s="1"/>
      <c r="B51" s="1"/>
      <c r="C51" s="1"/>
      <c r="D51" s="2"/>
      <c r="E51" s="2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3.8" x14ac:dyDescent="0.2">
      <c r="A52" s="1"/>
      <c r="B52" s="1"/>
      <c r="C52" s="1"/>
      <c r="D52" s="2"/>
      <c r="E52" s="2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3.8" x14ac:dyDescent="0.2">
      <c r="A53" s="1"/>
      <c r="B53" s="1"/>
      <c r="C53" s="1"/>
      <c r="D53" s="2"/>
      <c r="E53" s="2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3.8" x14ac:dyDescent="0.2">
      <c r="A54" s="1"/>
      <c r="B54" s="1"/>
      <c r="C54" s="1"/>
      <c r="D54" s="2"/>
      <c r="E54" s="2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3.8" x14ac:dyDescent="0.2">
      <c r="A55" s="1"/>
      <c r="B55" s="1"/>
      <c r="C55" s="1"/>
      <c r="D55" s="2"/>
      <c r="E55" s="2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3.8" x14ac:dyDescent="0.2">
      <c r="A56" s="1"/>
      <c r="B56" s="1"/>
      <c r="C56" s="1"/>
      <c r="D56" s="2"/>
      <c r="E56" s="2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3.8" x14ac:dyDescent="0.2">
      <c r="A57" s="1"/>
      <c r="B57" s="1"/>
      <c r="C57" s="1"/>
      <c r="D57" s="2"/>
      <c r="E57" s="2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3.8" x14ac:dyDescent="0.2">
      <c r="A58" s="1"/>
      <c r="B58" s="1"/>
      <c r="C58" s="1"/>
      <c r="D58" s="2"/>
      <c r="E58" s="2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3.8" x14ac:dyDescent="0.2">
      <c r="A59" s="1"/>
      <c r="B59" s="1"/>
      <c r="C59" s="1"/>
      <c r="D59" s="2"/>
      <c r="E59" s="2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3.8" x14ac:dyDescent="0.2">
      <c r="A60" s="1"/>
      <c r="B60" s="1"/>
      <c r="C60" s="1"/>
      <c r="D60" s="2"/>
      <c r="E60" s="2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3.8" x14ac:dyDescent="0.2">
      <c r="A61" s="1"/>
      <c r="B61" s="1"/>
      <c r="C61" s="1"/>
      <c r="D61" s="2"/>
      <c r="E61" s="2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3.8" x14ac:dyDescent="0.2">
      <c r="A62" s="1"/>
      <c r="B62" s="1"/>
      <c r="C62" s="1"/>
      <c r="D62" s="2"/>
      <c r="E62" s="2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3.8" x14ac:dyDescent="0.2">
      <c r="A63" s="1"/>
      <c r="B63" s="1"/>
      <c r="C63" s="1"/>
      <c r="D63" s="2"/>
      <c r="E63" s="2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3.8" x14ac:dyDescent="0.2">
      <c r="A64" s="1"/>
      <c r="B64" s="1"/>
      <c r="C64" s="1"/>
      <c r="D64" s="2"/>
      <c r="E64" s="2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3.8" x14ac:dyDescent="0.2">
      <c r="A65" s="1"/>
      <c r="B65" s="1"/>
      <c r="C65" s="1"/>
      <c r="D65" s="2"/>
      <c r="E65" s="2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3.8" x14ac:dyDescent="0.2">
      <c r="A66" s="1"/>
      <c r="B66" s="1"/>
      <c r="C66" s="1"/>
      <c r="D66" s="2"/>
      <c r="E66" s="2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3.8" x14ac:dyDescent="0.2">
      <c r="A67" s="1"/>
      <c r="B67" s="1"/>
      <c r="C67" s="1"/>
      <c r="D67" s="2"/>
      <c r="E67" s="2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3.8" x14ac:dyDescent="0.2">
      <c r="A68" s="1"/>
      <c r="B68" s="1"/>
      <c r="C68" s="1"/>
      <c r="D68" s="2"/>
      <c r="E68" s="2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3.8" x14ac:dyDescent="0.2">
      <c r="A69" s="1"/>
      <c r="B69" s="1"/>
      <c r="C69" s="1"/>
      <c r="D69" s="2"/>
      <c r="E69" s="2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3.8" x14ac:dyDescent="0.2">
      <c r="A70" s="1"/>
      <c r="B70" s="1"/>
      <c r="C70" s="1"/>
      <c r="D70" s="2"/>
      <c r="E70" s="2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3.8" x14ac:dyDescent="0.2">
      <c r="A71" s="1"/>
      <c r="B71" s="1"/>
      <c r="C71" s="1"/>
      <c r="D71" s="2"/>
      <c r="E71" s="2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3.8" x14ac:dyDescent="0.2">
      <c r="A72" s="1"/>
      <c r="B72" s="1"/>
      <c r="C72" s="1"/>
      <c r="D72" s="2"/>
      <c r="E72" s="2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3.8" x14ac:dyDescent="0.2">
      <c r="A73" s="1"/>
      <c r="B73" s="1"/>
      <c r="C73" s="1"/>
      <c r="D73" s="2"/>
      <c r="E73" s="2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3.8" x14ac:dyDescent="0.2">
      <c r="A74" s="1"/>
      <c r="B74" s="1"/>
      <c r="C74" s="1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3.8" x14ac:dyDescent="0.2">
      <c r="A75" s="1"/>
      <c r="B75" s="1"/>
      <c r="C75" s="1"/>
      <c r="D75" s="2"/>
      <c r="E75" s="2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3.8" x14ac:dyDescent="0.2">
      <c r="A76" s="1"/>
      <c r="B76" s="1"/>
      <c r="C76" s="1"/>
      <c r="D76" s="2"/>
      <c r="E76" s="2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3.8" x14ac:dyDescent="0.2">
      <c r="A77" s="1"/>
      <c r="B77" s="1"/>
      <c r="C77" s="1"/>
      <c r="D77" s="2"/>
      <c r="E77" s="2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3.8" x14ac:dyDescent="0.2">
      <c r="A78" s="1"/>
      <c r="B78" s="1"/>
      <c r="C78" s="1"/>
      <c r="D78" s="2"/>
      <c r="E78" s="2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3.8" x14ac:dyDescent="0.2">
      <c r="A79" s="1"/>
      <c r="B79" s="1"/>
      <c r="C79" s="1"/>
      <c r="D79" s="2"/>
      <c r="E79" s="2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3.8" x14ac:dyDescent="0.2">
      <c r="A80" s="1"/>
      <c r="B80" s="1"/>
      <c r="C80" s="1"/>
      <c r="D80" s="2"/>
      <c r="E80" s="2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3.8" x14ac:dyDescent="0.2">
      <c r="A81" s="1"/>
      <c r="B81" s="1"/>
      <c r="C81" s="1"/>
      <c r="D81" s="2"/>
      <c r="E81" s="2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3.8" x14ac:dyDescent="0.2">
      <c r="A82" s="1"/>
      <c r="B82" s="1"/>
      <c r="C82" s="1"/>
      <c r="D82" s="2"/>
      <c r="E82" s="2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3.8" x14ac:dyDescent="0.2">
      <c r="A83" s="1"/>
      <c r="B83" s="1"/>
      <c r="C83" s="1"/>
      <c r="D83" s="2"/>
      <c r="E83" s="2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3.8" x14ac:dyDescent="0.2">
      <c r="A84" s="1"/>
      <c r="B84" s="1"/>
      <c r="C84" s="1"/>
      <c r="D84" s="2"/>
      <c r="E84" s="2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3.8" x14ac:dyDescent="0.2">
      <c r="A85" s="1"/>
      <c r="B85" s="1"/>
      <c r="C85" s="1"/>
      <c r="D85" s="2"/>
      <c r="E85" s="2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3.8" x14ac:dyDescent="0.2">
      <c r="A86" s="1"/>
      <c r="B86" s="1"/>
      <c r="C86" s="1"/>
      <c r="D86" s="2"/>
      <c r="E86" s="2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3.8" x14ac:dyDescent="0.2">
      <c r="A87" s="1"/>
      <c r="B87" s="1"/>
      <c r="C87" s="1"/>
      <c r="D87" s="2"/>
      <c r="E87" s="2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3.8" x14ac:dyDescent="0.2">
      <c r="A88" s="1"/>
      <c r="B88" s="1"/>
      <c r="C88" s="1"/>
      <c r="D88" s="2"/>
      <c r="E88" s="2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3.8" x14ac:dyDescent="0.2">
      <c r="A89" s="1"/>
      <c r="B89" s="1"/>
      <c r="C89" s="1"/>
      <c r="D89" s="2"/>
      <c r="E89" s="2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3.8" x14ac:dyDescent="0.2">
      <c r="A90" s="1"/>
      <c r="B90" s="1"/>
      <c r="C90" s="1"/>
      <c r="D90" s="2"/>
      <c r="E90" s="2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3.8" x14ac:dyDescent="0.2">
      <c r="A91" s="1"/>
      <c r="B91" s="1"/>
      <c r="C91" s="1"/>
      <c r="D91" s="2"/>
      <c r="E91" s="2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3.8" x14ac:dyDescent="0.2">
      <c r="A92" s="1"/>
      <c r="B92" s="1"/>
      <c r="C92" s="1"/>
      <c r="D92" s="2"/>
      <c r="E92" s="2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3.8" x14ac:dyDescent="0.2">
      <c r="A93" s="1"/>
      <c r="B93" s="1"/>
      <c r="C93" s="1"/>
      <c r="D93" s="2"/>
      <c r="E93" s="2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3.8" x14ac:dyDescent="0.2">
      <c r="A94" s="1"/>
      <c r="B94" s="1"/>
      <c r="C94" s="1"/>
      <c r="D94" s="2"/>
      <c r="E94" s="2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3.8" x14ac:dyDescent="0.2">
      <c r="A95" s="1"/>
      <c r="B95" s="1"/>
      <c r="C95" s="1"/>
      <c r="D95" s="2"/>
      <c r="E95" s="2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3.8" x14ac:dyDescent="0.2">
      <c r="A96" s="1"/>
      <c r="B96" s="1"/>
      <c r="C96" s="1"/>
      <c r="D96" s="2"/>
      <c r="E96" s="2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3.8" x14ac:dyDescent="0.2">
      <c r="A97" s="1"/>
      <c r="B97" s="1"/>
      <c r="C97" s="1"/>
      <c r="D97" s="2"/>
      <c r="E97" s="2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3.8" x14ac:dyDescent="0.2">
      <c r="A98" s="1"/>
      <c r="B98" s="1"/>
      <c r="C98" s="1"/>
      <c r="D98" s="2"/>
      <c r="E98" s="2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3.8" x14ac:dyDescent="0.2">
      <c r="A99" s="1"/>
      <c r="B99" s="1"/>
      <c r="C99" s="1"/>
      <c r="D99" s="2"/>
      <c r="E99" s="2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3.8" x14ac:dyDescent="0.2">
      <c r="A100" s="1"/>
      <c r="B100" s="1"/>
      <c r="C100" s="1"/>
      <c r="D100" s="2"/>
      <c r="E100" s="2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3.8" x14ac:dyDescent="0.2">
      <c r="A101" s="1"/>
      <c r="B101" s="1"/>
      <c r="C101" s="1"/>
      <c r="D101" s="2"/>
      <c r="E101" s="2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3.8" x14ac:dyDescent="0.2">
      <c r="A102" s="1"/>
      <c r="B102" s="1"/>
      <c r="C102" s="1"/>
      <c r="D102" s="2"/>
      <c r="E102" s="2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3.8" x14ac:dyDescent="0.2">
      <c r="A103" s="1"/>
      <c r="B103" s="1"/>
      <c r="C103" s="1"/>
      <c r="D103" s="2"/>
      <c r="E103" s="2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3.8" x14ac:dyDescent="0.2">
      <c r="A104" s="1"/>
      <c r="B104" s="1"/>
      <c r="C104" s="1"/>
      <c r="D104" s="2"/>
      <c r="E104" s="2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3.8" x14ac:dyDescent="0.2">
      <c r="A105" s="1"/>
      <c r="B105" s="1"/>
      <c r="C105" s="1"/>
      <c r="D105" s="2"/>
      <c r="E105" s="2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3.8" x14ac:dyDescent="0.2">
      <c r="A106" s="1"/>
      <c r="B106" s="1"/>
      <c r="C106" s="1"/>
      <c r="D106" s="2"/>
      <c r="E106" s="2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3.8" x14ac:dyDescent="0.2">
      <c r="A107" s="1"/>
      <c r="B107" s="1"/>
      <c r="C107" s="1"/>
      <c r="D107" s="2"/>
      <c r="E107" s="2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3.8" x14ac:dyDescent="0.2">
      <c r="A108" s="1"/>
      <c r="B108" s="1"/>
      <c r="C108" s="1"/>
      <c r="D108" s="2"/>
      <c r="E108" s="2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3.8" x14ac:dyDescent="0.2">
      <c r="A109" s="1"/>
      <c r="B109" s="1"/>
      <c r="C109" s="1"/>
      <c r="D109" s="2"/>
      <c r="E109" s="2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3.8" x14ac:dyDescent="0.2">
      <c r="A110" s="1"/>
      <c r="B110" s="1"/>
      <c r="C110" s="1"/>
      <c r="D110" s="2"/>
      <c r="E110" s="2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3.8" x14ac:dyDescent="0.2">
      <c r="A111" s="1"/>
      <c r="B111" s="1"/>
      <c r="C111" s="1"/>
      <c r="D111" s="2"/>
      <c r="E111" s="2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3.8" x14ac:dyDescent="0.2">
      <c r="A112" s="1"/>
      <c r="B112" s="1"/>
      <c r="C112" s="1"/>
      <c r="D112" s="2"/>
      <c r="E112" s="2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3.8" x14ac:dyDescent="0.2">
      <c r="A113" s="1"/>
      <c r="B113" s="1"/>
      <c r="C113" s="1"/>
      <c r="D113" s="2"/>
      <c r="E113" s="2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3.8" x14ac:dyDescent="0.2">
      <c r="A114" s="1"/>
      <c r="B114" s="1"/>
      <c r="C114" s="1"/>
      <c r="D114" s="2"/>
      <c r="E114" s="2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3.8" x14ac:dyDescent="0.2">
      <c r="A115" s="1"/>
      <c r="B115" s="1"/>
      <c r="C115" s="1"/>
      <c r="D115" s="2"/>
      <c r="E115" s="2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3.8" x14ac:dyDescent="0.2">
      <c r="A116" s="1"/>
      <c r="B116" s="1"/>
      <c r="C116" s="1"/>
      <c r="D116" s="2"/>
      <c r="E116" s="2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3.8" x14ac:dyDescent="0.2">
      <c r="A117" s="1"/>
      <c r="B117" s="1"/>
      <c r="C117" s="1"/>
      <c r="D117" s="2"/>
      <c r="E117" s="2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3.8" x14ac:dyDescent="0.2">
      <c r="A118" s="1"/>
      <c r="B118" s="1"/>
      <c r="C118" s="1"/>
      <c r="D118" s="2"/>
      <c r="E118" s="2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3.8" x14ac:dyDescent="0.2">
      <c r="A119" s="1"/>
      <c r="B119" s="1"/>
      <c r="C119" s="1"/>
      <c r="D119" s="2"/>
      <c r="E119" s="2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3.8" x14ac:dyDescent="0.2">
      <c r="A120" s="1"/>
      <c r="B120" s="1"/>
      <c r="C120" s="1"/>
      <c r="D120" s="2"/>
      <c r="E120" s="2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3.8" x14ac:dyDescent="0.2">
      <c r="A121" s="1"/>
      <c r="B121" s="1"/>
      <c r="C121" s="1"/>
      <c r="D121" s="2"/>
      <c r="E121" s="2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3.8" x14ac:dyDescent="0.2">
      <c r="A122" s="1"/>
      <c r="B122" s="1"/>
      <c r="C122" s="1"/>
      <c r="D122" s="2"/>
      <c r="E122" s="2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3.8" x14ac:dyDescent="0.2">
      <c r="A123" s="1"/>
      <c r="B123" s="1"/>
      <c r="C123" s="1"/>
      <c r="D123" s="2"/>
      <c r="E123" s="2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3.8" x14ac:dyDescent="0.2">
      <c r="A124" s="1"/>
      <c r="B124" s="1"/>
      <c r="C124" s="1"/>
      <c r="D124" s="2"/>
      <c r="E124" s="2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3.8" x14ac:dyDescent="0.2">
      <c r="A125" s="1"/>
      <c r="B125" s="1"/>
      <c r="C125" s="1"/>
      <c r="D125" s="2"/>
      <c r="E125" s="2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3.8" x14ac:dyDescent="0.2">
      <c r="A126" s="1"/>
      <c r="B126" s="1"/>
      <c r="C126" s="1"/>
      <c r="D126" s="2"/>
      <c r="E126" s="2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3.8" x14ac:dyDescent="0.2">
      <c r="A127" s="1"/>
      <c r="B127" s="1"/>
      <c r="C127" s="1"/>
      <c r="D127" s="2"/>
      <c r="E127" s="2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3.8" x14ac:dyDescent="0.2">
      <c r="A128" s="1"/>
      <c r="B128" s="1"/>
      <c r="C128" s="1"/>
      <c r="D128" s="2"/>
      <c r="E128" s="2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3.8" x14ac:dyDescent="0.2">
      <c r="A129" s="1"/>
      <c r="B129" s="1"/>
      <c r="C129" s="1"/>
      <c r="D129" s="2"/>
      <c r="E129" s="2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3.8" x14ac:dyDescent="0.2">
      <c r="A130" s="1"/>
      <c r="B130" s="1"/>
      <c r="C130" s="1"/>
      <c r="D130" s="2"/>
      <c r="E130" s="2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3.8" x14ac:dyDescent="0.2">
      <c r="A131" s="1"/>
      <c r="B131" s="1"/>
      <c r="C131" s="1"/>
      <c r="D131" s="2"/>
      <c r="E131" s="2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3.8" x14ac:dyDescent="0.2">
      <c r="A132" s="1"/>
      <c r="B132" s="1"/>
      <c r="C132" s="1"/>
      <c r="D132" s="2"/>
      <c r="E132" s="2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3.8" x14ac:dyDescent="0.2">
      <c r="A133" s="1"/>
      <c r="B133" s="1"/>
      <c r="C133" s="1"/>
      <c r="D133" s="2"/>
      <c r="E133" s="2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3.8" x14ac:dyDescent="0.2">
      <c r="A134" s="1"/>
      <c r="B134" s="1"/>
      <c r="C134" s="1"/>
      <c r="D134" s="2"/>
      <c r="E134" s="2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3.8" x14ac:dyDescent="0.2">
      <c r="A135" s="1"/>
      <c r="B135" s="1"/>
      <c r="C135" s="1"/>
      <c r="D135" s="2"/>
      <c r="E135" s="2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3.8" x14ac:dyDescent="0.2">
      <c r="A136" s="1"/>
      <c r="B136" s="1"/>
      <c r="C136" s="1"/>
      <c r="D136" s="2"/>
      <c r="E136" s="2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3.8" x14ac:dyDescent="0.2">
      <c r="A137" s="1"/>
      <c r="B137" s="1"/>
      <c r="C137" s="1"/>
      <c r="D137" s="2"/>
      <c r="E137" s="2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3.8" x14ac:dyDescent="0.2">
      <c r="A138" s="1"/>
      <c r="B138" s="1"/>
      <c r="C138" s="1"/>
      <c r="D138" s="2"/>
      <c r="E138" s="2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3.8" x14ac:dyDescent="0.2">
      <c r="A139" s="1"/>
      <c r="B139" s="1"/>
      <c r="C139" s="1"/>
      <c r="D139" s="2"/>
      <c r="E139" s="2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3.8" x14ac:dyDescent="0.2">
      <c r="A140" s="1"/>
      <c r="B140" s="1"/>
      <c r="C140" s="1"/>
      <c r="D140" s="2"/>
      <c r="E140" s="2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3.8" x14ac:dyDescent="0.2">
      <c r="A141" s="1"/>
      <c r="B141" s="1"/>
      <c r="C141" s="1"/>
      <c r="D141" s="2"/>
      <c r="E141" s="2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3.8" x14ac:dyDescent="0.2">
      <c r="A142" s="1"/>
      <c r="B142" s="1"/>
      <c r="C142" s="1"/>
      <c r="D142" s="2"/>
      <c r="E142" s="2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3.8" x14ac:dyDescent="0.2">
      <c r="A143" s="1"/>
      <c r="B143" s="1"/>
      <c r="C143" s="1"/>
      <c r="D143" s="2"/>
      <c r="E143" s="2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3.8" x14ac:dyDescent="0.2">
      <c r="A144" s="1"/>
      <c r="B144" s="1"/>
      <c r="C144" s="1"/>
      <c r="D144" s="2"/>
      <c r="E144" s="2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3.8" x14ac:dyDescent="0.2">
      <c r="A145" s="1"/>
      <c r="B145" s="1"/>
      <c r="C145" s="1"/>
      <c r="D145" s="2"/>
      <c r="E145" s="2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3.8" x14ac:dyDescent="0.2">
      <c r="A146" s="1"/>
      <c r="B146" s="1"/>
      <c r="C146" s="1"/>
      <c r="D146" s="2"/>
      <c r="E146" s="2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3.8" x14ac:dyDescent="0.2">
      <c r="A147" s="1"/>
      <c r="B147" s="1"/>
      <c r="C147" s="1"/>
      <c r="D147" s="2"/>
      <c r="E147" s="2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3.8" x14ac:dyDescent="0.2">
      <c r="A148" s="1"/>
      <c r="B148" s="1"/>
      <c r="C148" s="1"/>
      <c r="D148" s="2"/>
      <c r="E148" s="2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3.8" x14ac:dyDescent="0.2">
      <c r="A149" s="1"/>
      <c r="B149" s="1"/>
      <c r="C149" s="1"/>
      <c r="D149" s="2"/>
      <c r="E149" s="2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3.8" x14ac:dyDescent="0.2">
      <c r="A150" s="1"/>
      <c r="B150" s="1"/>
      <c r="C150" s="1"/>
      <c r="D150" s="2"/>
      <c r="E150" s="2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3.8" x14ac:dyDescent="0.2">
      <c r="A151" s="1"/>
      <c r="B151" s="1"/>
      <c r="C151" s="1"/>
      <c r="D151" s="2"/>
      <c r="E151" s="2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3.8" x14ac:dyDescent="0.2">
      <c r="A152" s="1"/>
      <c r="B152" s="1"/>
      <c r="C152" s="1"/>
      <c r="D152" s="2"/>
      <c r="E152" s="2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3.8" x14ac:dyDescent="0.2">
      <c r="A153" s="1"/>
      <c r="B153" s="1"/>
      <c r="C153" s="1"/>
      <c r="D153" s="2"/>
      <c r="E153" s="2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3.8" x14ac:dyDescent="0.2">
      <c r="A154" s="1"/>
      <c r="B154" s="1"/>
      <c r="C154" s="1"/>
      <c r="D154" s="2"/>
      <c r="E154" s="2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3.8" x14ac:dyDescent="0.2">
      <c r="A155" s="1"/>
      <c r="B155" s="1"/>
      <c r="C155" s="1"/>
      <c r="D155" s="2"/>
      <c r="E155" s="2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3.8" x14ac:dyDescent="0.2">
      <c r="A156" s="1"/>
      <c r="B156" s="1"/>
      <c r="C156" s="1"/>
      <c r="D156" s="2"/>
      <c r="E156" s="2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3.8" x14ac:dyDescent="0.2">
      <c r="A157" s="1"/>
      <c r="B157" s="1"/>
      <c r="C157" s="1"/>
      <c r="D157" s="2"/>
      <c r="E157" s="2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3.8" x14ac:dyDescent="0.2">
      <c r="A158" s="1"/>
      <c r="B158" s="1"/>
      <c r="C158" s="1"/>
      <c r="D158" s="2"/>
      <c r="E158" s="2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3.8" x14ac:dyDescent="0.2">
      <c r="A159" s="1"/>
      <c r="B159" s="1"/>
      <c r="C159" s="1"/>
      <c r="D159" s="2"/>
      <c r="E159" s="2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3.8" x14ac:dyDescent="0.2">
      <c r="A160" s="1"/>
      <c r="B160" s="1"/>
      <c r="C160" s="1"/>
      <c r="D160" s="2"/>
      <c r="E160" s="2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3.8" x14ac:dyDescent="0.2">
      <c r="A161" s="1"/>
      <c r="B161" s="1"/>
      <c r="C161" s="1"/>
      <c r="D161" s="2"/>
      <c r="E161" s="2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3.8" x14ac:dyDescent="0.2">
      <c r="A162" s="1"/>
      <c r="B162" s="1"/>
      <c r="C162" s="1"/>
      <c r="D162" s="2"/>
      <c r="E162" s="2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3.8" x14ac:dyDescent="0.2">
      <c r="A163" s="1"/>
      <c r="B163" s="1"/>
      <c r="C163" s="1"/>
      <c r="D163" s="2"/>
      <c r="E163" s="2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3.8" x14ac:dyDescent="0.2">
      <c r="A164" s="1"/>
      <c r="B164" s="1"/>
      <c r="C164" s="1"/>
      <c r="D164" s="2"/>
      <c r="E164" s="2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3.8" x14ac:dyDescent="0.2">
      <c r="A165" s="1"/>
      <c r="B165" s="1"/>
      <c r="C165" s="1"/>
      <c r="D165" s="2"/>
      <c r="E165" s="2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3.8" x14ac:dyDescent="0.2">
      <c r="A166" s="1"/>
      <c r="B166" s="1"/>
      <c r="C166" s="1"/>
      <c r="D166" s="2"/>
      <c r="E166" s="2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3.8" x14ac:dyDescent="0.2">
      <c r="A167" s="1"/>
      <c r="B167" s="1"/>
      <c r="C167" s="1"/>
      <c r="D167" s="2"/>
      <c r="E167" s="2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8" x14ac:dyDescent="0.2">
      <c r="A168" s="1"/>
      <c r="B168" s="1"/>
      <c r="C168" s="1"/>
      <c r="D168" s="2"/>
      <c r="E168" s="2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3.8" x14ac:dyDescent="0.2">
      <c r="A169" s="1"/>
      <c r="B169" s="1"/>
      <c r="C169" s="1"/>
      <c r="D169" s="2"/>
      <c r="E169" s="2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3.8" x14ac:dyDescent="0.2">
      <c r="A170" s="1"/>
      <c r="B170" s="1"/>
      <c r="C170" s="1"/>
      <c r="D170" s="2"/>
      <c r="E170" s="2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8" x14ac:dyDescent="0.2">
      <c r="A171" s="1"/>
      <c r="B171" s="1"/>
      <c r="C171" s="1"/>
      <c r="D171" s="2"/>
      <c r="E171" s="2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3.8" x14ac:dyDescent="0.2">
      <c r="A172" s="1"/>
      <c r="B172" s="1"/>
      <c r="C172" s="1"/>
      <c r="D172" s="2"/>
      <c r="E172" s="2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8" x14ac:dyDescent="0.2">
      <c r="A173" s="1"/>
      <c r="B173" s="1"/>
      <c r="C173" s="1"/>
      <c r="D173" s="2"/>
      <c r="E173" s="2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8" x14ac:dyDescent="0.2">
      <c r="A174" s="1"/>
      <c r="B174" s="1"/>
      <c r="C174" s="1"/>
      <c r="D174" s="2"/>
      <c r="E174" s="2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3.8" x14ac:dyDescent="0.2">
      <c r="A175" s="1"/>
      <c r="B175" s="1"/>
      <c r="C175" s="1"/>
      <c r="D175" s="2"/>
      <c r="E175" s="2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8" x14ac:dyDescent="0.2">
      <c r="A176" s="1"/>
      <c r="B176" s="1"/>
      <c r="C176" s="1"/>
      <c r="D176" s="2"/>
      <c r="E176" s="2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3.8" x14ac:dyDescent="0.2">
      <c r="A177" s="1"/>
      <c r="B177" s="1"/>
      <c r="C177" s="1"/>
      <c r="D177" s="2"/>
      <c r="E177" s="2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8" x14ac:dyDescent="0.2">
      <c r="A178" s="1"/>
      <c r="B178" s="1"/>
      <c r="C178" s="1"/>
      <c r="D178" s="2"/>
      <c r="E178" s="2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3.8" x14ac:dyDescent="0.2">
      <c r="A179" s="1"/>
      <c r="B179" s="1"/>
      <c r="C179" s="1"/>
      <c r="D179" s="2"/>
      <c r="E179" s="2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3.8" x14ac:dyDescent="0.2">
      <c r="A180" s="1"/>
      <c r="B180" s="1"/>
      <c r="C180" s="1"/>
      <c r="D180" s="2"/>
      <c r="E180" s="2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3.8" x14ac:dyDescent="0.2">
      <c r="A181" s="1"/>
      <c r="B181" s="1"/>
      <c r="C181" s="1"/>
      <c r="D181" s="2"/>
      <c r="E181" s="2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3.8" x14ac:dyDescent="0.2">
      <c r="A182" s="1"/>
      <c r="B182" s="1"/>
      <c r="C182" s="1"/>
      <c r="D182" s="2"/>
      <c r="E182" s="2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3.8" x14ac:dyDescent="0.2">
      <c r="A183" s="1"/>
      <c r="B183" s="1"/>
      <c r="C183" s="1"/>
      <c r="D183" s="2"/>
      <c r="E183" s="2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3.8" x14ac:dyDescent="0.2">
      <c r="A184" s="1"/>
      <c r="B184" s="1"/>
      <c r="C184" s="1"/>
      <c r="D184" s="2"/>
      <c r="E184" s="2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3.8" x14ac:dyDescent="0.2">
      <c r="A185" s="1"/>
      <c r="B185" s="1"/>
      <c r="C185" s="1"/>
      <c r="D185" s="2"/>
      <c r="E185" s="2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8" x14ac:dyDescent="0.2">
      <c r="A186" s="1"/>
      <c r="B186" s="1"/>
      <c r="C186" s="1"/>
      <c r="D186" s="2"/>
      <c r="E186" s="2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3.8" x14ac:dyDescent="0.2">
      <c r="A187" s="1"/>
      <c r="B187" s="1"/>
      <c r="C187" s="1"/>
      <c r="D187" s="2"/>
      <c r="E187" s="2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3.8" x14ac:dyDescent="0.2">
      <c r="A188" s="1"/>
      <c r="B188" s="1"/>
      <c r="C188" s="1"/>
      <c r="D188" s="2"/>
      <c r="E188" s="2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3.8" x14ac:dyDescent="0.2">
      <c r="A189" s="1"/>
      <c r="B189" s="1"/>
      <c r="C189" s="1"/>
      <c r="D189" s="2"/>
      <c r="E189" s="2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8" x14ac:dyDescent="0.2">
      <c r="A190" s="1"/>
      <c r="B190" s="1"/>
      <c r="C190" s="1"/>
      <c r="D190" s="2"/>
      <c r="E190" s="2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8" x14ac:dyDescent="0.2">
      <c r="A191" s="1"/>
      <c r="B191" s="1"/>
      <c r="C191" s="1"/>
      <c r="D191" s="2"/>
      <c r="E191" s="2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3.8" x14ac:dyDescent="0.2">
      <c r="A192" s="1"/>
      <c r="B192" s="1"/>
      <c r="C192" s="1"/>
      <c r="D192" s="2"/>
      <c r="E192" s="2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3.8" x14ac:dyDescent="0.2">
      <c r="A193" s="1"/>
      <c r="B193" s="1"/>
      <c r="C193" s="1"/>
      <c r="D193" s="2"/>
      <c r="E193" s="2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3.8" x14ac:dyDescent="0.2">
      <c r="A194" s="1"/>
      <c r="B194" s="1"/>
      <c r="C194" s="1"/>
      <c r="D194" s="2"/>
      <c r="E194" s="2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8" x14ac:dyDescent="0.2">
      <c r="A195" s="1"/>
      <c r="B195" s="1"/>
      <c r="C195" s="1"/>
      <c r="D195" s="2"/>
      <c r="E195" s="2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3.8" x14ac:dyDescent="0.2">
      <c r="A196" s="1"/>
      <c r="B196" s="1"/>
      <c r="C196" s="1"/>
      <c r="D196" s="2"/>
      <c r="E196" s="2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3.8" x14ac:dyDescent="0.2">
      <c r="A197" s="1"/>
      <c r="B197" s="1"/>
      <c r="C197" s="1"/>
      <c r="D197" s="2"/>
      <c r="E197" s="2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3.8" x14ac:dyDescent="0.2">
      <c r="A198" s="1"/>
      <c r="B198" s="1"/>
      <c r="C198" s="1"/>
      <c r="D198" s="2"/>
      <c r="E198" s="2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3.8" x14ac:dyDescent="0.2">
      <c r="A199" s="1"/>
      <c r="B199" s="1"/>
      <c r="C199" s="1"/>
      <c r="D199" s="2"/>
      <c r="E199" s="2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3.8" x14ac:dyDescent="0.2">
      <c r="A200" s="1"/>
      <c r="B200" s="1"/>
      <c r="C200" s="1"/>
      <c r="D200" s="2"/>
      <c r="E200" s="2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3.8" x14ac:dyDescent="0.2">
      <c r="A201" s="1"/>
      <c r="B201" s="1"/>
      <c r="C201" s="1"/>
      <c r="D201" s="2"/>
      <c r="E201" s="2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3.8" x14ac:dyDescent="0.2">
      <c r="A202" s="1"/>
      <c r="B202" s="1"/>
      <c r="C202" s="1"/>
      <c r="D202" s="2"/>
      <c r="E202" s="2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3.8" x14ac:dyDescent="0.2">
      <c r="A203" s="1"/>
      <c r="B203" s="1"/>
      <c r="C203" s="1"/>
      <c r="D203" s="2"/>
      <c r="E203" s="2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3.8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3.8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3.8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3.8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3.8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3.8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3.8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3.8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3.8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3.8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3.8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3.8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3.8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3.8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3.8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3.8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3.8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3.8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3.8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3.8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3.8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3.8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3.8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3.8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3.8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3.8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3.8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3.8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3.8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3.8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3.8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3.8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3.8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3.8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3.8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3.8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3.8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3.8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3.8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3.8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3.8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3.8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3.8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3.8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3.8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3.8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3.8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3.8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3.8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3.8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3.8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3.8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3.8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3.8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3.8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3.8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3.8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3.8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3.8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3.8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3.8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3.8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3.8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3.8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3.8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3.8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3.8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3.8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3.8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3.8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3.8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3.8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3.8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3.8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3.8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</sheetData>
  <mergeCells count="1">
    <mergeCell ref="A6:A7"/>
  </mergeCells>
  <phoneticPr fontId="1"/>
  <pageMargins left="0.70866141732283472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2018-06-02T13:24:58Z</cp:lastPrinted>
  <dcterms:created xsi:type="dcterms:W3CDTF">2018-05-03T03:48:29Z</dcterms:created>
  <dcterms:modified xsi:type="dcterms:W3CDTF">2018-07-28T07:15:07Z</dcterms:modified>
</cp:coreProperties>
</file>