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jsek\Downloads\"/>
    </mc:Choice>
  </mc:AlternateContent>
  <bookViews>
    <workbookView xWindow="0" yWindow="0" windowWidth="28770" windowHeight="12870"/>
  </bookViews>
  <sheets>
    <sheet name="2018バザー売上・募金" sheetId="7" r:id="rId1"/>
    <sheet name="2018バザー参加者" sheetId="4" r:id="rId2"/>
    <sheet name="2018バザー提供者" sheetId="8" r:id="rId3"/>
    <sheet name="2018バザー売上票" sheetId="11" r:id="rId4"/>
    <sheet name="2018バザー受付" sheetId="6" r:id="rId5"/>
    <sheet name="提供品受付簿" sheetId="13" r:id="rId6"/>
  </sheets>
  <definedNames>
    <definedName name="_xlnm._FilterDatabase" localSheetId="1" hidden="1">'2018バザー参加者'!$A$3:$K$29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I9" i="7" l="1"/>
  <c r="I8" i="7"/>
  <c r="I7" i="7"/>
  <c r="I6" i="7"/>
  <c r="C9" i="7"/>
  <c r="C8" i="7"/>
  <c r="C7" i="7"/>
  <c r="C6" i="7"/>
  <c r="K8" i="4"/>
  <c r="K12" i="4"/>
  <c r="K22" i="4"/>
  <c r="K21" i="4"/>
  <c r="K28" i="4"/>
  <c r="K27" i="4"/>
  <c r="K26" i="4"/>
  <c r="K25" i="4"/>
  <c r="K24" i="4"/>
  <c r="K23" i="4"/>
  <c r="K20" i="4"/>
  <c r="K19" i="4"/>
  <c r="K18" i="4"/>
  <c r="K17" i="4"/>
  <c r="K16" i="4"/>
  <c r="K15" i="4"/>
  <c r="K14" i="4"/>
  <c r="K13" i="4"/>
  <c r="K11" i="4"/>
  <c r="K10" i="4"/>
  <c r="K9" i="4"/>
  <c r="K7" i="4"/>
  <c r="K6" i="4"/>
  <c r="K5" i="4"/>
  <c r="K4" i="4"/>
  <c r="J29" i="4"/>
  <c r="I29" i="4"/>
  <c r="H29" i="4"/>
  <c r="C12" i="7" l="1"/>
  <c r="I12" i="7"/>
  <c r="E11" i="7"/>
  <c r="E10" i="7"/>
  <c r="E9" i="7"/>
  <c r="E8" i="7"/>
  <c r="E7" i="7"/>
  <c r="E6" i="7"/>
  <c r="E5" i="7"/>
  <c r="E4" i="7"/>
  <c r="G11" i="7"/>
  <c r="G10" i="7"/>
  <c r="G9" i="7"/>
  <c r="G8" i="7"/>
  <c r="G7" i="7"/>
  <c r="G12" i="7" l="1"/>
  <c r="E12" i="7"/>
  <c r="E14" i="7" s="1"/>
  <c r="E29" i="4"/>
  <c r="G29" i="4"/>
  <c r="F29" i="4"/>
  <c r="D29" i="4"/>
  <c r="K29" i="4" l="1"/>
</calcChain>
</file>

<file path=xl/sharedStrings.xml><?xml version="1.0" encoding="utf-8"?>
<sst xmlns="http://schemas.openxmlformats.org/spreadsheetml/2006/main" count="166" uniqueCount="107">
  <si>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</si>
  <si>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</si>
  <si>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</si>
  <si>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</si>
  <si>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</si>
  <si>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</si>
  <si>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</si>
  <si>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Ｎｏ．</t>
    <phoneticPr fontId="1"/>
  </si>
  <si>
    <t>関根</t>
    <rPh sb="0" eb="2">
      <t>セキネ</t>
    </rPh>
    <phoneticPr fontId="1"/>
  </si>
  <si>
    <t>小野</t>
    <rPh sb="0" eb="2">
      <t>オノ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</si>
  <si>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</si>
  <si>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</si>
  <si>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世帯</t>
    <rPh sb="0" eb="2">
      <t>セタイ</t>
    </rPh>
    <phoneticPr fontId="1"/>
  </si>
  <si>
    <t>中久木</t>
    <rPh sb="0" eb="3">
      <t>ナカクギ</t>
    </rPh>
    <phoneticPr fontId="1"/>
  </si>
  <si>
    <t>星野</t>
    <rPh sb="0" eb="1">
      <t>ホシ</t>
    </rPh>
    <rPh sb="1" eb="2">
      <t>ノ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</si>
  <si>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</si>
  <si>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</si>
  <si>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</si>
  <si>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</si>
  <si>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</si>
  <si>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Ｎｏ．</t>
    <phoneticPr fontId="1"/>
  </si>
  <si>
    <t>成人</t>
    <rPh sb="0" eb="2">
      <t>セイジン</t>
    </rPh>
    <phoneticPr fontId="1"/>
  </si>
  <si>
    <t>部屋
番号</t>
    <rPh sb="0" eb="2">
      <t>ヘヤ</t>
    </rPh>
    <rPh sb="3" eb="5">
      <t>バンゴウ</t>
    </rPh>
    <phoneticPr fontId="1"/>
  </si>
  <si>
    <t>上田</t>
    <rPh sb="0" eb="2">
      <t>ウエダ</t>
    </rPh>
    <phoneticPr fontId="1"/>
  </si>
  <si>
    <t>う</t>
    <phoneticPr fontId="1"/>
  </si>
  <si>
    <t>塚原</t>
    <rPh sb="0" eb="2">
      <t>ツカハラ</t>
    </rPh>
    <phoneticPr fontId="1"/>
  </si>
  <si>
    <t>商品（主な商品）</t>
    <rPh sb="0" eb="2">
      <t>ショウヒン</t>
    </rPh>
    <rPh sb="3" eb="4">
      <t>オモ</t>
    </rPh>
    <rPh sb="5" eb="7">
      <t>ショウヒン</t>
    </rPh>
    <phoneticPr fontId="1"/>
  </si>
  <si>
    <t>　</t>
    <phoneticPr fontId="1"/>
  </si>
  <si>
    <t>提供日</t>
    <rPh sb="0" eb="2">
      <t>テイキョウ</t>
    </rPh>
    <rPh sb="2" eb="3">
      <t>ビ</t>
    </rPh>
    <phoneticPr fontId="1"/>
  </si>
  <si>
    <t>提供者</t>
    <rPh sb="0" eb="3">
      <t>テイキョウシャ</t>
    </rPh>
    <phoneticPr fontId="1"/>
  </si>
  <si>
    <t>提供品</t>
    <rPh sb="0" eb="3">
      <t>テイキョウヒン</t>
    </rPh>
    <phoneticPr fontId="1"/>
  </si>
  <si>
    <t>佐藤</t>
    <rPh sb="0" eb="2">
      <t>サトウ</t>
    </rPh>
    <phoneticPr fontId="1"/>
  </si>
  <si>
    <t>山中</t>
    <rPh sb="0" eb="2">
      <t>ヤマナカ</t>
    </rPh>
    <phoneticPr fontId="1"/>
  </si>
  <si>
    <t>岩本</t>
    <rPh sb="0" eb="2">
      <t>イワモト</t>
    </rPh>
    <phoneticPr fontId="1"/>
  </si>
  <si>
    <t>後藤</t>
    <rPh sb="0" eb="2">
      <t>ゴトウ</t>
    </rPh>
    <phoneticPr fontId="1"/>
  </si>
  <si>
    <t>青木</t>
    <rPh sb="0" eb="2">
      <t>アオキ</t>
    </rPh>
    <phoneticPr fontId="1"/>
  </si>
  <si>
    <t>長峰</t>
    <rPh sb="0" eb="2">
      <t>ナガミネ</t>
    </rPh>
    <phoneticPr fontId="1"/>
  </si>
  <si>
    <t>紙No</t>
    <rPh sb="0" eb="1">
      <t>カミ</t>
    </rPh>
    <phoneticPr fontId="1"/>
  </si>
  <si>
    <t>合計金額</t>
    <rPh sb="0" eb="2">
      <t>ゴウケイ</t>
    </rPh>
    <rPh sb="2" eb="4">
      <t>キンガク</t>
    </rPh>
    <phoneticPr fontId="1"/>
  </si>
  <si>
    <t>品数</t>
    <phoneticPr fontId="1"/>
  </si>
  <si>
    <t>単価</t>
    <rPh sb="0" eb="2">
      <t>タンカ</t>
    </rPh>
    <phoneticPr fontId="1"/>
  </si>
  <si>
    <t>10円</t>
    <rPh sb="2" eb="3">
      <t>エン</t>
    </rPh>
    <phoneticPr fontId="1"/>
  </si>
  <si>
    <t>50円</t>
    <rPh sb="2" eb="3">
      <t>エン</t>
    </rPh>
    <phoneticPr fontId="1"/>
  </si>
  <si>
    <t>100円</t>
    <rPh sb="3" eb="4">
      <t>エン</t>
    </rPh>
    <phoneticPr fontId="1"/>
  </si>
  <si>
    <t>金額ごとに品物・品数・金額・総合計を書いてレジにお持ちください。</t>
    <rPh sb="0" eb="2">
      <t>キンガク</t>
    </rPh>
    <rPh sb="5" eb="7">
      <t>シナモノ</t>
    </rPh>
    <rPh sb="6" eb="7">
      <t>メイヒン</t>
    </rPh>
    <rPh sb="8" eb="9">
      <t>シナ</t>
    </rPh>
    <rPh sb="9" eb="10">
      <t>スウ</t>
    </rPh>
    <rPh sb="11" eb="13">
      <t>キンガク</t>
    </rPh>
    <rPh sb="14" eb="15">
      <t>ソウ</t>
    </rPh>
    <rPh sb="15" eb="17">
      <t>ゴウケイ</t>
    </rPh>
    <rPh sb="18" eb="19">
      <t>カ</t>
    </rPh>
    <rPh sb="25" eb="26">
      <t>モ</t>
    </rPh>
    <phoneticPr fontId="1"/>
  </si>
  <si>
    <t>例）
50円</t>
    <rPh sb="0" eb="1">
      <t>レイ</t>
    </rPh>
    <rPh sb="5" eb="6">
      <t>エン</t>
    </rPh>
    <phoneticPr fontId="1"/>
  </si>
  <si>
    <t>例）　洗剤、湯のみ、雑貨</t>
    <rPh sb="0" eb="1">
      <t>レイ</t>
    </rPh>
    <rPh sb="3" eb="5">
      <t>センザイ</t>
    </rPh>
    <rPh sb="6" eb="7">
      <t>ユ</t>
    </rPh>
    <rPh sb="10" eb="12">
      <t>ザッカ</t>
    </rPh>
    <phoneticPr fontId="1"/>
  </si>
  <si>
    <t>お部屋：　　　　　　　お名前：　　　　　　　　　　　　　　　　</t>
    <rPh sb="1" eb="3">
      <t>ヘヤ</t>
    </rPh>
    <rPh sb="12" eb="14">
      <t>ナマエ</t>
    </rPh>
    <phoneticPr fontId="1"/>
  </si>
  <si>
    <t>名前</t>
    <rPh sb="0" eb="2">
      <t>ナマエ</t>
    </rPh>
    <phoneticPr fontId="1"/>
  </si>
  <si>
    <t>酒井</t>
    <rPh sb="0" eb="2">
      <t>サカイ</t>
    </rPh>
    <phoneticPr fontId="1"/>
  </si>
  <si>
    <t>小野澤</t>
    <rPh sb="0" eb="3">
      <t>オノザワ</t>
    </rPh>
    <phoneticPr fontId="1"/>
  </si>
  <si>
    <t>落合</t>
    <rPh sb="0" eb="2">
      <t>オチアイ</t>
    </rPh>
    <phoneticPr fontId="1"/>
  </si>
  <si>
    <t>宮森</t>
    <rPh sb="0" eb="2">
      <t>ミヤモリ</t>
    </rPh>
    <phoneticPr fontId="1"/>
  </si>
  <si>
    <t>山口</t>
    <rPh sb="0" eb="2">
      <t>ヤマグチ</t>
    </rPh>
    <phoneticPr fontId="1"/>
  </si>
  <si>
    <t>募金</t>
    <rPh sb="0" eb="2">
      <t>ボキン</t>
    </rPh>
    <phoneticPr fontId="1"/>
  </si>
  <si>
    <t>売上</t>
    <rPh sb="0" eb="2">
      <t>ウリアゲ</t>
    </rPh>
    <phoneticPr fontId="1"/>
  </si>
  <si>
    <t>売上</t>
    <rPh sb="0" eb="2">
      <t>ウリアゲ</t>
    </rPh>
    <phoneticPr fontId="1"/>
  </si>
  <si>
    <t>金種</t>
    <rPh sb="0" eb="2">
      <t>キンシュ</t>
    </rPh>
    <phoneticPr fontId="1"/>
  </si>
  <si>
    <t>犬童</t>
    <rPh sb="0" eb="1">
      <t>イヌ</t>
    </rPh>
    <rPh sb="1" eb="2">
      <t>ドウ</t>
    </rPh>
    <phoneticPr fontId="1"/>
  </si>
  <si>
    <t>居住者外</t>
    <rPh sb="0" eb="3">
      <t>キョジュウシャ</t>
    </rPh>
    <rPh sb="3" eb="4">
      <t>ガイ</t>
    </rPh>
    <phoneticPr fontId="1"/>
  </si>
  <si>
    <t>増田</t>
    <rPh sb="0" eb="2">
      <t>マスダ</t>
    </rPh>
    <phoneticPr fontId="1"/>
  </si>
  <si>
    <t>津崎</t>
    <rPh sb="0" eb="2">
      <t>ツザキ</t>
    </rPh>
    <phoneticPr fontId="1"/>
  </si>
  <si>
    <t>福本</t>
    <rPh sb="0" eb="2">
      <t>フクモト</t>
    </rPh>
    <phoneticPr fontId="1"/>
  </si>
  <si>
    <t>中平</t>
    <rPh sb="0" eb="2">
      <t>ナカヒラ</t>
    </rPh>
    <phoneticPr fontId="1"/>
  </si>
  <si>
    <t>星野</t>
    <rPh sb="0" eb="2">
      <t>ホシノ</t>
    </rPh>
    <phoneticPr fontId="1"/>
  </si>
  <si>
    <t>管理人預かり</t>
    <rPh sb="0" eb="3">
      <t>カンリニン</t>
    </rPh>
    <rPh sb="3" eb="4">
      <t>アズ</t>
    </rPh>
    <phoneticPr fontId="1"/>
  </si>
  <si>
    <t>村上</t>
    <rPh sb="0" eb="2">
      <t>ムラカミ</t>
    </rPh>
    <phoneticPr fontId="1"/>
  </si>
  <si>
    <t>小野</t>
    <rPh sb="0" eb="2">
      <t>オノ</t>
    </rPh>
    <phoneticPr fontId="1"/>
  </si>
  <si>
    <t>塚原</t>
    <rPh sb="0" eb="2">
      <t>ツカハラ</t>
    </rPh>
    <phoneticPr fontId="1"/>
  </si>
  <si>
    <t>岩本</t>
    <rPh sb="0" eb="2">
      <t>イワモト</t>
    </rPh>
    <phoneticPr fontId="1"/>
  </si>
  <si>
    <t>出田</t>
    <rPh sb="0" eb="1">
      <t>デ</t>
    </rPh>
    <rPh sb="1" eb="2">
      <t>タ</t>
    </rPh>
    <phoneticPr fontId="1"/>
  </si>
  <si>
    <t>上田</t>
    <rPh sb="0" eb="2">
      <t>ウエダ</t>
    </rPh>
    <phoneticPr fontId="1"/>
  </si>
  <si>
    <t>佐藤</t>
    <rPh sb="0" eb="2">
      <t>サトウ</t>
    </rPh>
    <phoneticPr fontId="1"/>
  </si>
  <si>
    <t>青木</t>
    <rPh sb="0" eb="2">
      <t>アオキ</t>
    </rPh>
    <phoneticPr fontId="1"/>
  </si>
  <si>
    <t>中久木</t>
    <rPh sb="0" eb="3">
      <t>ナカクキ</t>
    </rPh>
    <phoneticPr fontId="1"/>
  </si>
  <si>
    <t>増田</t>
    <rPh sb="0" eb="2">
      <t>マスダ</t>
    </rPh>
    <phoneticPr fontId="1"/>
  </si>
  <si>
    <t>上野</t>
    <rPh sb="0" eb="2">
      <t>ウエノ</t>
    </rPh>
    <phoneticPr fontId="1"/>
  </si>
  <si>
    <t>杉本</t>
    <rPh sb="0" eb="2">
      <t>スギモト</t>
    </rPh>
    <phoneticPr fontId="1"/>
  </si>
  <si>
    <t>荻野</t>
    <rPh sb="0" eb="2">
      <t>オギノ</t>
    </rPh>
    <phoneticPr fontId="1"/>
  </si>
  <si>
    <t>関根</t>
    <rPh sb="0" eb="2">
      <t>セキネ</t>
    </rPh>
    <phoneticPr fontId="1"/>
  </si>
  <si>
    <t>姉川</t>
    <rPh sb="0" eb="2">
      <t>アネガワ</t>
    </rPh>
    <phoneticPr fontId="1"/>
  </si>
  <si>
    <t>宮森</t>
    <rPh sb="0" eb="2">
      <t>ミヤモリ</t>
    </rPh>
    <phoneticPr fontId="1"/>
  </si>
  <si>
    <t>荻原</t>
    <rPh sb="0" eb="2">
      <t>オギワラ</t>
    </rPh>
    <phoneticPr fontId="1"/>
  </si>
  <si>
    <t>河本</t>
    <rPh sb="0" eb="2">
      <t>カワモト</t>
    </rPh>
    <phoneticPr fontId="1"/>
  </si>
  <si>
    <t>市川</t>
    <rPh sb="0" eb="2">
      <t>イチカワ</t>
    </rPh>
    <phoneticPr fontId="1"/>
  </si>
  <si>
    <t>諸岡</t>
    <rPh sb="0" eb="1">
      <t>モロ</t>
    </rPh>
    <rPh sb="1" eb="2">
      <t>オカ</t>
    </rPh>
    <phoneticPr fontId="1"/>
  </si>
  <si>
    <t>近松</t>
    <rPh sb="0" eb="2">
      <t>チカマツ</t>
    </rPh>
    <phoneticPr fontId="1"/>
  </si>
  <si>
    <t>太田</t>
    <rPh sb="0" eb="2">
      <t>オオタ</t>
    </rPh>
    <phoneticPr fontId="1"/>
  </si>
  <si>
    <t>自治会</t>
    <rPh sb="0" eb="3">
      <t>ジチカイ</t>
    </rPh>
    <phoneticPr fontId="1"/>
  </si>
  <si>
    <t>酒井</t>
    <rPh sb="0" eb="2">
      <t>サカイ</t>
    </rPh>
    <phoneticPr fontId="1"/>
  </si>
  <si>
    <t>加藤</t>
    <rPh sb="0" eb="2">
      <t>カトウ</t>
    </rPh>
    <phoneticPr fontId="1"/>
  </si>
  <si>
    <t>岸野</t>
    <rPh sb="0" eb="2">
      <t>キシノ</t>
    </rPh>
    <phoneticPr fontId="1"/>
  </si>
  <si>
    <t>後藤</t>
    <rPh sb="0" eb="2">
      <t>ゴトウ</t>
    </rPh>
    <phoneticPr fontId="1"/>
  </si>
  <si>
    <t>以下3/11午後</t>
    <phoneticPr fontId="1"/>
  </si>
  <si>
    <t>総計</t>
  </si>
  <si>
    <t>行ラベル</t>
  </si>
  <si>
    <t>(空白)</t>
  </si>
  <si>
    <t>データの個数 / 提供者</t>
  </si>
  <si>
    <t>つり銭用</t>
    <rPh sb="2" eb="3">
      <t>セン</t>
    </rPh>
    <rPh sb="3" eb="4">
      <t>ヨウ</t>
    </rPh>
    <phoneticPr fontId="1"/>
  </si>
  <si>
    <t>返金</t>
    <rPh sb="0" eb="2">
      <t>ヘンキン</t>
    </rPh>
    <phoneticPr fontId="1"/>
  </si>
  <si>
    <t>整理
番号</t>
    <rPh sb="0" eb="2">
      <t>セイリ</t>
    </rPh>
    <rPh sb="3" eb="5">
      <t>バンゴウ</t>
    </rPh>
    <phoneticPr fontId="1"/>
  </si>
  <si>
    <t>受付日</t>
    <rPh sb="0" eb="3">
      <t>ウケツケビ</t>
    </rPh>
    <phoneticPr fontId="1"/>
  </si>
  <si>
    <t>品目</t>
    <rPh sb="0" eb="2">
      <t>ヒンモク</t>
    </rPh>
    <phoneticPr fontId="1"/>
  </si>
  <si>
    <t>品名</t>
    <rPh sb="0" eb="2">
      <t>ヒンメイ</t>
    </rPh>
    <phoneticPr fontId="1"/>
  </si>
  <si>
    <t>数量</t>
    <rPh sb="0" eb="2">
      <t>スウリョウ</t>
    </rPh>
    <phoneticPr fontId="1"/>
  </si>
  <si>
    <t>備考（内訳）</t>
    <rPh sb="0" eb="2">
      <t>ビコウ</t>
    </rPh>
    <rPh sb="3" eb="5">
      <t>ウチワケ</t>
    </rPh>
    <phoneticPr fontId="1"/>
  </si>
  <si>
    <t>（No.　　　　　／　　　　　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</si>
</sst>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;@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3" fillId="0" borderId="0" xfId="0" applyFont="1"/>
    <xf numFmtId="0" fontId="2" fillId="0" borderId="18" xfId="0" applyFont="1" applyBorder="1" applyAlignment="1">
      <alignment horizontal="center"/>
    </xf>
    <xf numFmtId="0" fontId="2" fillId="0" borderId="19" xfId="0" applyFont="1" applyBorder="1"/>
    <xf numFmtId="0" fontId="2" fillId="0" borderId="1" xfId="0" applyFont="1" applyBorder="1" applyAlignment="1">
      <alignment wrapText="1"/>
    </xf>
    <xf numFmtId="0" fontId="4" fillId="0" borderId="20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 applyAlignment="1">
      <alignment horizontal="right"/>
    </xf>
    <xf numFmtId="0" fontId="5" fillId="0" borderId="0" xfId="0" applyFont="1"/>
    <xf numFmtId="0" fontId="4" fillId="0" borderId="20" xfId="0" applyFont="1" applyBorder="1" applyAlignment="1">
      <alignment wrapText="1"/>
    </xf>
    <xf numFmtId="0" fontId="4" fillId="0" borderId="16" xfId="0" applyFont="1" applyBorder="1"/>
    <xf numFmtId="0" fontId="4" fillId="0" borderId="17" xfId="0" applyFont="1" applyBorder="1"/>
    <xf numFmtId="0" fontId="2" fillId="0" borderId="1" xfId="0" applyFont="1" applyFill="1" applyBorder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5" fillId="0" borderId="16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/>
    </xf>
    <xf numFmtId="0" fontId="2" fillId="2" borderId="1" xfId="0" applyFont="1" applyFill="1" applyBorder="1"/>
    <xf numFmtId="0" fontId="0" fillId="0" borderId="1" xfId="0" applyBorder="1"/>
    <xf numFmtId="56" fontId="0" fillId="0" borderId="1" xfId="0" applyNumberFormat="1" applyBorder="1"/>
    <xf numFmtId="0" fontId="6" fillId="3" borderId="25" xfId="0" applyFont="1" applyFill="1" applyBorder="1"/>
    <xf numFmtId="0" fontId="6" fillId="3" borderId="20" xfId="0" applyFont="1" applyFill="1" applyBorder="1"/>
    <xf numFmtId="0" fontId="6" fillId="3" borderId="20" xfId="0" applyFont="1" applyFill="1" applyBorder="1" applyAlignment="1">
      <alignment wrapText="1"/>
    </xf>
    <xf numFmtId="0" fontId="6" fillId="3" borderId="20" xfId="0" applyFont="1" applyFill="1" applyBorder="1" applyAlignment="1">
      <alignment horizontal="center"/>
    </xf>
    <xf numFmtId="0" fontId="6" fillId="3" borderId="33" xfId="0" applyFont="1" applyFill="1" applyBorder="1"/>
    <xf numFmtId="0" fontId="8" fillId="3" borderId="23" xfId="0" applyFont="1" applyFill="1" applyBorder="1" applyAlignment="1">
      <alignment horizontal="left" vertical="center" wrapText="1"/>
    </xf>
    <xf numFmtId="0" fontId="8" fillId="3" borderId="3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/>
    <xf numFmtId="0" fontId="2" fillId="5" borderId="1" xfId="0" applyFont="1" applyFill="1" applyBorder="1"/>
    <xf numFmtId="176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me" refreshedDate="43177.733693634262" createdVersion="5" refreshedVersion="5" minRefreshableVersion="3" recordCount="65">
  <cacheSource type="worksheet">
    <worksheetSource ref="A1:E66" sheet="2018バザー提供者"/>
  </cacheSource>
  <cacheFields count="5">
    <cacheField name="紙No" numFmtId="0">
      <sharedItems containsSemiMixedTypes="0" containsString="0" containsNumber="1" containsInteger="1" minValue="1" maxValue="11"/>
    </cacheField>
    <cacheField name="提供日" numFmtId="176">
      <sharedItems containsSemiMixedTypes="0" containsNonDate="0" containsDate="1" containsString="0" minDate="2018-03-10T00:00:00" maxDate="2018-03-19T00:00:00"/>
    </cacheField>
    <cacheField name="部屋番号" numFmtId="0">
      <sharedItems containsString="0" containsBlank="1" containsNumber="1" containsInteger="1" minValue="108" maxValue="1005" count="33">
        <n v="113"/>
        <n v="911"/>
        <n v="118"/>
        <n v="906"/>
        <n v="311"/>
        <n v="416"/>
        <n v="423"/>
        <n v="307"/>
        <n v="804"/>
        <n v="807"/>
        <n v="1005"/>
        <n v="112"/>
        <n v="901"/>
        <n v="207"/>
        <n v="404"/>
        <n v="310"/>
        <n v="1001"/>
        <n v="108"/>
        <n v="913"/>
        <n v="414"/>
        <n v="507"/>
        <n v="613"/>
        <n v="211"/>
        <n v="115"/>
        <n v="415"/>
        <n v="1003"/>
        <n v="204"/>
        <n v="419"/>
        <m/>
        <n v="717"/>
        <n v="618"/>
        <n v="909"/>
        <n v="513"/>
      </sharedItems>
    </cacheField>
    <cacheField name="提供者" numFmtId="0">
      <sharedItems count="31">
        <s v="津崎"/>
        <s v="福本"/>
        <s v="中平"/>
        <s v="星野"/>
        <s v="村上"/>
        <s v="小野"/>
        <s v="塚原"/>
        <s v="岩本"/>
        <s v="出田"/>
        <s v="上田"/>
        <s v="佐藤"/>
        <s v="青木"/>
        <s v="中久木"/>
        <s v="増田"/>
        <s v="上野"/>
        <s v="杉本"/>
        <s v="荻野"/>
        <s v="関根"/>
        <s v="姉川"/>
        <s v="宮森"/>
        <s v="荻原"/>
        <s v="河本"/>
        <s v="市川"/>
        <s v="諸岡"/>
        <s v="近松"/>
        <s v="太田"/>
        <s v="自治会"/>
        <s v="酒井"/>
        <s v="加藤"/>
        <s v="岸野"/>
        <s v="後藤"/>
      </sharedItems>
    </cacheField>
    <cacheField name="提供品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">
  <r>
    <n v="1"/>
    <d v="2018-03-10T00:00:00"/>
    <x v="0"/>
    <x v="0"/>
    <s v="マルチポーチ9、手さげバック、日傘4、ミニライト６"/>
  </r>
  <r>
    <n v="1"/>
    <d v="2018-03-10T00:00:00"/>
    <x v="0"/>
    <x v="0"/>
    <s v="帽子、ポーチ、キーホルダー3、タオル"/>
  </r>
  <r>
    <n v="1"/>
    <d v="2018-03-10T00:00:00"/>
    <x v="0"/>
    <x v="0"/>
    <s v="スヌーピーバック1、サマードレス3"/>
  </r>
  <r>
    <n v="1"/>
    <d v="2018-03-10T00:00:00"/>
    <x v="1"/>
    <x v="1"/>
    <s v="おひつ、藤のかご"/>
  </r>
  <r>
    <n v="1"/>
    <d v="2018-03-10T00:00:00"/>
    <x v="2"/>
    <x v="2"/>
    <s v="洗剤3、ストッキング８"/>
  </r>
  <r>
    <n v="1"/>
    <d v="2018-03-11T00:00:00"/>
    <x v="3"/>
    <x v="3"/>
    <s v="たこ焼きプレート"/>
  </r>
  <r>
    <n v="2"/>
    <d v="2018-03-11T00:00:00"/>
    <x v="4"/>
    <x v="4"/>
    <s v="皿6、調味料入れ、スプーン5、ボールペン"/>
  </r>
  <r>
    <n v="2"/>
    <d v="2018-03-11T00:00:00"/>
    <x v="4"/>
    <x v="4"/>
    <s v="ゆのみ2、カセットボンベ2、タンブラー、木製うつわ5、ハンガー3、"/>
  </r>
  <r>
    <n v="2"/>
    <d v="2018-03-11T00:00:00"/>
    <x v="4"/>
    <x v="4"/>
    <s v="とうき、タンブラー"/>
  </r>
  <r>
    <n v="2"/>
    <d v="2018-03-11T00:00:00"/>
    <x v="5"/>
    <x v="5"/>
    <s v="ふたもの"/>
  </r>
  <r>
    <n v="2"/>
    <d v="2018-03-11T00:00:00"/>
    <x v="6"/>
    <x v="6"/>
    <s v="タブレット、ぬいぐるみ4、時計、なべ、シェイカー"/>
  </r>
  <r>
    <n v="2"/>
    <d v="2018-03-11T00:00:00"/>
    <x v="7"/>
    <x v="7"/>
    <s v="グラス5、リュック"/>
  </r>
  <r>
    <n v="3"/>
    <d v="2018-03-11T00:00:00"/>
    <x v="8"/>
    <x v="8"/>
    <s v="食器類10"/>
  </r>
  <r>
    <n v="3"/>
    <d v="2018-03-11T00:00:00"/>
    <x v="9"/>
    <x v="9"/>
    <s v="スポンジ、クリアファイル、エコバッグ"/>
  </r>
  <r>
    <n v="3"/>
    <d v="2018-03-11T00:00:00"/>
    <x v="9"/>
    <x v="9"/>
    <s v="エコバック、クエン酸2、豆"/>
  </r>
  <r>
    <n v="3"/>
    <d v="2018-03-11T00:00:00"/>
    <x v="10"/>
    <x v="10"/>
    <s v="ブラックペッパー、AKB48のCD"/>
  </r>
  <r>
    <n v="3"/>
    <d v="2018-03-11T00:00:00"/>
    <x v="10"/>
    <x v="10"/>
    <s v="ビジネスバッグ、ポンプボトル、印鑑ケース、貯金箱"/>
  </r>
  <r>
    <n v="3"/>
    <d v="2018-03-11T00:00:00"/>
    <x v="10"/>
    <x v="10"/>
    <s v="タオル、パンツ2、ビン"/>
  </r>
  <r>
    <n v="4"/>
    <d v="2018-03-11T00:00:00"/>
    <x v="10"/>
    <x v="10"/>
    <s v="ペットボトル5、バッグ、レターケース"/>
  </r>
  <r>
    <n v="4"/>
    <d v="2018-03-11T00:00:00"/>
    <x v="10"/>
    <x v="10"/>
    <s v="センス、巾着、メモ"/>
  </r>
  <r>
    <n v="4"/>
    <d v="2018-03-11T00:00:00"/>
    <x v="10"/>
    <x v="10"/>
    <s v="化粧小物、写真たて、小物入れ"/>
  </r>
  <r>
    <n v="4"/>
    <d v="2018-03-11T00:00:00"/>
    <x v="10"/>
    <x v="10"/>
    <s v="レター、本"/>
  </r>
  <r>
    <n v="4"/>
    <d v="2018-03-11T00:00:00"/>
    <x v="11"/>
    <x v="11"/>
    <s v="本5"/>
  </r>
  <r>
    <n v="4"/>
    <d v="2018-03-11T00:00:00"/>
    <x v="12"/>
    <x v="12"/>
    <s v="服（子供用ブレザー）"/>
  </r>
  <r>
    <n v="5"/>
    <d v="2018-03-11T00:00:00"/>
    <x v="13"/>
    <x v="10"/>
    <s v="本、絵画"/>
  </r>
  <r>
    <n v="5"/>
    <d v="2018-03-11T00:00:00"/>
    <x v="14"/>
    <x v="13"/>
    <s v="はし（20本+8本+20本）、まくら、皿3、ワイン栓抜き"/>
  </r>
  <r>
    <n v="5"/>
    <d v="2018-03-11T00:00:00"/>
    <x v="15"/>
    <x v="14"/>
    <s v="バック、そうめん、洗剤3"/>
  </r>
  <r>
    <n v="5"/>
    <d v="2018-03-11T00:00:00"/>
    <x v="16"/>
    <x v="15"/>
    <s v="トイレカバー2、コート2"/>
  </r>
  <r>
    <n v="5"/>
    <d v="2018-03-11T00:00:00"/>
    <x v="17"/>
    <x v="2"/>
    <s v="トイレットペーパーセット（ビャクダンの香り）"/>
  </r>
  <r>
    <n v="5"/>
    <d v="2018-03-11T00:00:00"/>
    <x v="18"/>
    <x v="16"/>
    <s v="タオル20"/>
  </r>
  <r>
    <n v="6"/>
    <d v="2018-03-11T00:00:00"/>
    <x v="19"/>
    <x v="17"/>
    <s v="Tシャツ、タオル4、手ぬぐい、LEDライト"/>
  </r>
  <r>
    <n v="6"/>
    <d v="2018-03-11T00:00:00"/>
    <x v="19"/>
    <x v="17"/>
    <s v="パンツ3"/>
  </r>
  <r>
    <n v="6"/>
    <d v="2018-03-11T00:00:00"/>
    <x v="20"/>
    <x v="18"/>
    <s v="キーホルダー5、生地2、傘、洋ブラシ"/>
  </r>
  <r>
    <n v="6"/>
    <d v="2018-03-11T00:00:00"/>
    <x v="21"/>
    <x v="19"/>
    <s v="風呂敷、湯のみ"/>
  </r>
  <r>
    <n v="6"/>
    <d v="2018-03-17T00:00:00"/>
    <x v="22"/>
    <x v="20"/>
    <s v="本12、手袋"/>
  </r>
  <r>
    <n v="7"/>
    <d v="2018-03-17T00:00:00"/>
    <x v="12"/>
    <x v="12"/>
    <s v="ペッパーミル、ローソク"/>
  </r>
  <r>
    <n v="7"/>
    <d v="2018-03-17T00:00:00"/>
    <x v="23"/>
    <x v="21"/>
    <s v="センス、バック、エプロン"/>
  </r>
  <r>
    <n v="7"/>
    <d v="2018-03-17T00:00:00"/>
    <x v="23"/>
    <x v="21"/>
    <s v="パスケース、おえかきボード、ティーバック"/>
  </r>
  <r>
    <n v="7"/>
    <d v="2018-03-17T00:00:00"/>
    <x v="23"/>
    <x v="21"/>
    <s v="皿"/>
  </r>
  <r>
    <n v="7"/>
    <d v="2018-03-17T00:00:00"/>
    <x v="24"/>
    <x v="22"/>
    <s v="皿5、フィルター36、どんぶり"/>
  </r>
  <r>
    <n v="7"/>
    <d v="2018-03-17T00:00:00"/>
    <x v="25"/>
    <x v="23"/>
    <s v="チーズカッター"/>
  </r>
  <r>
    <n v="8"/>
    <d v="2018-03-17T00:00:00"/>
    <x v="26"/>
    <x v="24"/>
    <s v="小皿5、大皿、中皿3"/>
  </r>
  <r>
    <n v="8"/>
    <d v="2018-03-17T00:00:00"/>
    <x v="26"/>
    <x v="24"/>
    <s v="ガラス中皿、小皿5、小皿4"/>
  </r>
  <r>
    <n v="8"/>
    <d v="2018-03-17T00:00:00"/>
    <x v="26"/>
    <x v="24"/>
    <s v="スープカップ4、小鉢4、小鉢"/>
  </r>
  <r>
    <n v="8"/>
    <d v="2018-03-17T00:00:00"/>
    <x v="27"/>
    <x v="25"/>
    <s v="カートリッジ、ペットシーツ、ストラップ2、エコバック2、タオルハンカチ34"/>
  </r>
  <r>
    <n v="8"/>
    <d v="2018-03-17T00:00:00"/>
    <x v="26"/>
    <x v="24"/>
    <s v="ワイングラス2、とっくり2、チョコ4"/>
  </r>
  <r>
    <n v="8"/>
    <d v="2018-03-17T00:00:00"/>
    <x v="28"/>
    <x v="26"/>
    <s v="LEDライト、ケーブル"/>
  </r>
  <r>
    <n v="9"/>
    <d v="2018-03-17T00:00:00"/>
    <x v="29"/>
    <x v="27"/>
    <s v="湯呑み5、ペーパーナプキン30、グリル皿"/>
  </r>
  <r>
    <n v="9"/>
    <d v="2018-03-17T00:00:00"/>
    <x v="24"/>
    <x v="22"/>
    <s v="ビールグラス4、日本酒グラス9、シャツ4"/>
  </r>
  <r>
    <n v="9"/>
    <d v="2018-03-17T00:00:00"/>
    <x v="24"/>
    <x v="22"/>
    <s v="ピロケース"/>
  </r>
  <r>
    <n v="9"/>
    <d v="2018-03-17T00:00:00"/>
    <x v="10"/>
    <x v="10"/>
    <s v="シール3、タオル3、センス2"/>
  </r>
  <r>
    <n v="9"/>
    <d v="2018-03-17T00:00:00"/>
    <x v="10"/>
    <x v="10"/>
    <s v="クリスマスカード6、紙ひこうき、マグネット"/>
  </r>
  <r>
    <n v="9"/>
    <d v="2018-03-17T00:00:00"/>
    <x v="10"/>
    <x v="10"/>
    <s v="メモ4、さいふ、えんぴつ10"/>
  </r>
  <r>
    <n v="10"/>
    <d v="2018-03-17T00:00:00"/>
    <x v="10"/>
    <x v="10"/>
    <s v="定規、蛍光ペン、色えんぴつ3"/>
  </r>
  <r>
    <n v="10"/>
    <d v="2018-03-17T00:00:00"/>
    <x v="10"/>
    <x v="10"/>
    <s v="防犯ベル、消しゴム4、じしゃく"/>
  </r>
  <r>
    <n v="10"/>
    <d v="2018-03-17T00:00:00"/>
    <x v="10"/>
    <x v="10"/>
    <s v="キーホルダー3、クリップ、本"/>
  </r>
  <r>
    <n v="10"/>
    <d v="2018-03-17T00:00:00"/>
    <x v="28"/>
    <x v="26"/>
    <s v="額4"/>
  </r>
  <r>
    <n v="10"/>
    <d v="2018-03-17T00:00:00"/>
    <x v="5"/>
    <x v="5"/>
    <s v="セーター、乾麺"/>
  </r>
  <r>
    <n v="10"/>
    <d v="2018-03-17T00:00:00"/>
    <x v="30"/>
    <x v="28"/>
    <s v="シーリングライト、姿見（鏡）"/>
  </r>
  <r>
    <n v="11"/>
    <d v="2018-03-17T00:00:00"/>
    <x v="30"/>
    <x v="28"/>
    <s v="ノート、ハンカチ、エコバッグ、水てっぽう"/>
  </r>
  <r>
    <n v="11"/>
    <d v="2018-03-18T00:00:00"/>
    <x v="22"/>
    <x v="20"/>
    <s v="雑貨（ディズニー）、ライト"/>
  </r>
  <r>
    <n v="11"/>
    <d v="2018-03-18T00:00:00"/>
    <x v="23"/>
    <x v="21"/>
    <s v="FAXリボン、ラジオ、扇子、他雑貨9"/>
  </r>
  <r>
    <n v="11"/>
    <d v="2018-03-18T00:00:00"/>
    <x v="31"/>
    <x v="29"/>
    <s v="スーツ"/>
  </r>
  <r>
    <n v="11"/>
    <d v="2018-03-18T00:00:00"/>
    <x v="32"/>
    <x v="30"/>
    <s v="絵画（返却する）"/>
  </r>
  <r>
    <n v="11"/>
    <d v="2018-03-18T00:00:00"/>
    <x v="5"/>
    <x v="5"/>
    <s v="本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0" applyNumberFormats="0" applyBorderFormats="0" applyFontFormats="0" applyPatternFormats="0" applyAlignmentFormats="0" applyWidthHeightFormats="1" dataCaption="値" updatedVersion="5" minRefreshableVersion="3" useAutoFormatting="1" itemPrintTitles="1" createdVersion="5" indent="0" outline="1" outlineData="1" multipleFieldFilters="0">
  <location ref="H6:I40" firstHeaderRow="1" firstDataRow="1" firstDataCol="1"/>
  <pivotFields count="5">
    <pivotField showAll="0"/>
    <pivotField numFmtId="176" showAll="0"/>
    <pivotField axis="axisRow" showAll="0">
      <items count="34">
        <item x="17"/>
        <item x="11"/>
        <item x="0"/>
        <item x="23"/>
        <item x="2"/>
        <item x="26"/>
        <item x="13"/>
        <item x="22"/>
        <item x="7"/>
        <item x="15"/>
        <item x="4"/>
        <item x="14"/>
        <item x="19"/>
        <item x="24"/>
        <item x="5"/>
        <item x="27"/>
        <item x="6"/>
        <item x="20"/>
        <item x="32"/>
        <item x="21"/>
        <item x="30"/>
        <item x="29"/>
        <item x="8"/>
        <item x="9"/>
        <item x="12"/>
        <item x="3"/>
        <item x="31"/>
        <item x="1"/>
        <item x="18"/>
        <item x="16"/>
        <item x="25"/>
        <item x="10"/>
        <item x="28"/>
        <item t="default"/>
      </items>
    </pivotField>
    <pivotField dataField="1" showAll="0">
      <items count="32">
        <item x="20"/>
        <item x="16"/>
        <item x="28"/>
        <item x="21"/>
        <item x="17"/>
        <item x="29"/>
        <item x="7"/>
        <item x="19"/>
        <item x="24"/>
        <item x="30"/>
        <item x="10"/>
        <item x="18"/>
        <item x="22"/>
        <item x="26"/>
        <item x="27"/>
        <item x="8"/>
        <item x="23"/>
        <item x="5"/>
        <item x="9"/>
        <item x="14"/>
        <item x="15"/>
        <item x="3"/>
        <item x="11"/>
        <item x="13"/>
        <item x="4"/>
        <item x="25"/>
        <item x="12"/>
        <item x="2"/>
        <item x="0"/>
        <item x="6"/>
        <item x="1"/>
        <item t="default"/>
      </items>
    </pivotField>
    <pivotField showAll="0"/>
  </pivotFields>
  <rowFields count="1">
    <field x="2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データの個数 / 提供者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14"/>
  <sheetViews>
    <sheetView tabSelected="1" workbookViewId="0"/>
  </sheetViews>
  <sheetFormatPr defaultRowHeight="12"/>
  <cols>
    <col min="1" max="16384" width="9" style="1"/>
  </cols>
  <sheetData>
    <row r="3" spans="1:9">
      <c r="A3" s="62" t="s">
        <v>57</v>
      </c>
      <c r="B3" s="69" t="s">
        <v>98</v>
      </c>
      <c r="C3" s="70"/>
      <c r="D3" s="69" t="s">
        <v>55</v>
      </c>
      <c r="E3" s="70"/>
      <c r="F3" s="69" t="s">
        <v>54</v>
      </c>
      <c r="G3" s="70"/>
      <c r="H3" s="71" t="s">
        <v>99</v>
      </c>
      <c r="I3" s="72"/>
    </row>
    <row r="4" spans="1:9">
      <c r="A4" s="2">
        <v>5000</v>
      </c>
      <c r="B4" s="2"/>
      <c r="C4" s="2"/>
      <c r="D4" s="2">
        <v>1</v>
      </c>
      <c r="E4" s="2">
        <f>A4*D4</f>
        <v>5000</v>
      </c>
      <c r="F4" s="2"/>
      <c r="G4" s="2"/>
      <c r="H4" s="2"/>
      <c r="I4" s="2"/>
    </row>
    <row r="5" spans="1:9">
      <c r="A5" s="2">
        <v>1000</v>
      </c>
      <c r="B5" s="2"/>
      <c r="C5" s="2"/>
      <c r="D5" s="2">
        <v>7</v>
      </c>
      <c r="E5" s="2">
        <f t="shared" ref="E5:E11" si="0">A5*D5</f>
        <v>7000</v>
      </c>
      <c r="F5" s="2"/>
      <c r="G5" s="2"/>
      <c r="H5" s="2"/>
      <c r="I5" s="2"/>
    </row>
    <row r="6" spans="1:9">
      <c r="A6" s="2">
        <v>500</v>
      </c>
      <c r="B6" s="2">
        <v>6</v>
      </c>
      <c r="C6" s="2">
        <f>A6*B6</f>
        <v>3000</v>
      </c>
      <c r="D6" s="2">
        <v>5</v>
      </c>
      <c r="E6" s="2">
        <f t="shared" si="0"/>
        <v>2500</v>
      </c>
      <c r="F6" s="2"/>
      <c r="G6" s="2"/>
      <c r="H6" s="2">
        <v>5</v>
      </c>
      <c r="I6" s="2">
        <f>A6*H6</f>
        <v>2500</v>
      </c>
    </row>
    <row r="7" spans="1:9">
      <c r="A7" s="2">
        <v>100</v>
      </c>
      <c r="B7" s="2">
        <v>8</v>
      </c>
      <c r="C7" s="2">
        <f t="shared" ref="C7:C9" si="1">A7*B7</f>
        <v>800</v>
      </c>
      <c r="D7" s="2">
        <v>28</v>
      </c>
      <c r="E7" s="2">
        <f t="shared" si="0"/>
        <v>2800</v>
      </c>
      <c r="F7" s="2">
        <v>6</v>
      </c>
      <c r="G7" s="2">
        <f>A7*F7</f>
        <v>600</v>
      </c>
      <c r="H7" s="2">
        <v>13</v>
      </c>
      <c r="I7" s="2">
        <f t="shared" ref="I7:I9" si="2">A7*H7</f>
        <v>1300</v>
      </c>
    </row>
    <row r="8" spans="1:9">
      <c r="A8" s="2">
        <v>50</v>
      </c>
      <c r="B8" s="2">
        <v>10</v>
      </c>
      <c r="C8" s="2">
        <f t="shared" si="1"/>
        <v>500</v>
      </c>
      <c r="D8" s="2">
        <v>11</v>
      </c>
      <c r="E8" s="2">
        <f t="shared" si="0"/>
        <v>550</v>
      </c>
      <c r="F8" s="2">
        <v>4</v>
      </c>
      <c r="G8" s="2">
        <f t="shared" ref="G8:G11" si="3">A8*F8</f>
        <v>200</v>
      </c>
      <c r="H8" s="2">
        <v>10</v>
      </c>
      <c r="I8" s="2">
        <f t="shared" si="2"/>
        <v>500</v>
      </c>
    </row>
    <row r="9" spans="1:9">
      <c r="A9" s="2">
        <v>10</v>
      </c>
      <c r="B9" s="2">
        <v>20</v>
      </c>
      <c r="C9" s="2">
        <f t="shared" si="1"/>
        <v>200</v>
      </c>
      <c r="D9" s="2">
        <v>26</v>
      </c>
      <c r="E9" s="2">
        <f t="shared" si="0"/>
        <v>260</v>
      </c>
      <c r="F9" s="2">
        <v>14</v>
      </c>
      <c r="G9" s="2">
        <f t="shared" si="3"/>
        <v>140</v>
      </c>
      <c r="H9" s="2">
        <v>20</v>
      </c>
      <c r="I9" s="2">
        <f t="shared" si="2"/>
        <v>200</v>
      </c>
    </row>
    <row r="10" spans="1:9">
      <c r="A10" s="2">
        <v>5</v>
      </c>
      <c r="B10" s="2"/>
      <c r="C10" s="2"/>
      <c r="D10" s="2"/>
      <c r="E10" s="2">
        <f t="shared" si="0"/>
        <v>0</v>
      </c>
      <c r="F10" s="2">
        <v>2</v>
      </c>
      <c r="G10" s="2">
        <f t="shared" si="3"/>
        <v>10</v>
      </c>
      <c r="H10" s="2"/>
      <c r="I10" s="2"/>
    </row>
    <row r="11" spans="1:9">
      <c r="A11" s="2">
        <v>1</v>
      </c>
      <c r="B11" s="2"/>
      <c r="C11" s="2"/>
      <c r="D11" s="2"/>
      <c r="E11" s="2">
        <f t="shared" si="0"/>
        <v>0</v>
      </c>
      <c r="F11" s="2">
        <v>18</v>
      </c>
      <c r="G11" s="2">
        <f t="shared" si="3"/>
        <v>18</v>
      </c>
      <c r="H11" s="2"/>
      <c r="I11" s="2"/>
    </row>
    <row r="12" spans="1:9">
      <c r="B12" s="4"/>
      <c r="C12" s="6">
        <f>SUM(C4:C11)</f>
        <v>4500</v>
      </c>
      <c r="D12" s="4"/>
      <c r="E12" s="6">
        <f>SUM(E4:E11)</f>
        <v>18110</v>
      </c>
      <c r="F12" s="5"/>
      <c r="G12" s="6">
        <f>SUM(G4:G11)</f>
        <v>968</v>
      </c>
      <c r="H12" s="5"/>
      <c r="I12" s="6">
        <f>SUM(I4:I11)</f>
        <v>4500</v>
      </c>
    </row>
    <row r="14" spans="1:9">
      <c r="D14" s="4" t="s">
        <v>56</v>
      </c>
      <c r="E14" s="48">
        <f>E12-C12</f>
        <v>13610</v>
      </c>
    </row>
  </sheetData>
  <mergeCells count="4">
    <mergeCell ref="B3:C3"/>
    <mergeCell ref="D3:E3"/>
    <mergeCell ref="F3:G3"/>
    <mergeCell ref="H3:I3"/>
  </mergeCells>
  <phoneticPr fontId="1"/>
  <pageMargins left="0.74803149606299213" right="0.74803149606299213" top="0.98425196850393704" bottom="0.98425196850393704" header="0.51181102362204722" footer="0.51181102362204722"/>
  <pageSetup paperSize="9" scale="69" orientation="portrait" horizontalDpi="4294967293" verticalDpi="300" r:id="rId1"/>
  <headerFooter alignWithMargins="0">
    <oddHeader>&amp;L&amp;"ＭＳ Ｐゴシック,太字"&amp;18&amp;A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zoomScale="110" zoomScaleNormal="110" workbookViewId="0">
      <pane ySplit="1350"/>
      <selection pane="bottomLeft" activeCell="I34" sqref="I34"/>
    </sheetView>
  </sheetViews>
  <sheetFormatPr defaultRowHeight="12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1">
      <c r="A1" s="3"/>
      <c r="B1" s="3"/>
      <c r="C1" s="3"/>
      <c r="D1" s="10"/>
      <c r="E1" s="4" t="s">
        <v>2</v>
      </c>
      <c r="F1" s="5"/>
      <c r="G1" s="6"/>
      <c r="H1" s="4" t="s">
        <v>59</v>
      </c>
      <c r="I1" s="5"/>
      <c r="J1" s="6"/>
      <c r="K1" s="4" t="s">
        <v>4</v>
      </c>
    </row>
    <row r="2" spans="1:11" ht="24">
      <c r="A2" s="7" t="s">
        <v>7</v>
      </c>
      <c r="B2" s="7" t="s">
        <v>0</v>
      </c>
      <c r="C2" s="8" t="s">
        <v>1</v>
      </c>
      <c r="D2" s="22" t="s">
        <v>12</v>
      </c>
      <c r="E2" s="24" t="s">
        <v>18</v>
      </c>
      <c r="F2" s="24" t="s">
        <v>17</v>
      </c>
      <c r="G2" s="24" t="s">
        <v>19</v>
      </c>
      <c r="H2" s="24" t="s">
        <v>18</v>
      </c>
      <c r="I2" s="24" t="s">
        <v>17</v>
      </c>
      <c r="J2" s="24" t="s">
        <v>19</v>
      </c>
      <c r="K2" s="18" t="s">
        <v>5</v>
      </c>
    </row>
    <row r="3" spans="1:11">
      <c r="A3" s="9"/>
      <c r="B3" s="9"/>
      <c r="C3" s="9"/>
      <c r="D3" s="23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</row>
    <row r="4" spans="1:11" s="21" customFormat="1">
      <c r="A4" s="40">
        <v>1</v>
      </c>
      <c r="B4" s="48">
        <v>109</v>
      </c>
      <c r="C4" s="48" t="s">
        <v>10</v>
      </c>
      <c r="D4" s="40">
        <v>1</v>
      </c>
      <c r="E4" s="40">
        <v>2</v>
      </c>
      <c r="F4" s="40"/>
      <c r="G4" s="40"/>
      <c r="H4" s="40"/>
      <c r="I4" s="40"/>
      <c r="J4" s="40"/>
      <c r="K4" s="40">
        <f t="shared" ref="K4:K28" si="0">SUM(E4:J4)</f>
        <v>2</v>
      </c>
    </row>
    <row r="5" spans="1:11" s="21" customFormat="1">
      <c r="A5" s="40">
        <v>2</v>
      </c>
      <c r="B5" s="48">
        <v>112</v>
      </c>
      <c r="C5" s="48" t="s">
        <v>35</v>
      </c>
      <c r="D5" s="40">
        <v>1</v>
      </c>
      <c r="E5" s="40">
        <v>2</v>
      </c>
      <c r="F5" s="40"/>
      <c r="G5" s="40"/>
      <c r="H5" s="40"/>
      <c r="I5" s="40"/>
      <c r="J5" s="40"/>
      <c r="K5" s="40">
        <f t="shared" si="0"/>
        <v>2</v>
      </c>
    </row>
    <row r="6" spans="1:11" s="21" customFormat="1">
      <c r="A6" s="40">
        <v>3</v>
      </c>
      <c r="B6" s="48">
        <v>115</v>
      </c>
      <c r="C6" s="48" t="s">
        <v>11</v>
      </c>
      <c r="D6" s="40">
        <v>1</v>
      </c>
      <c r="E6" s="40">
        <v>1</v>
      </c>
      <c r="F6" s="40"/>
      <c r="G6" s="40"/>
      <c r="H6" s="40"/>
      <c r="I6" s="40"/>
      <c r="J6" s="40"/>
      <c r="K6" s="40">
        <f t="shared" si="0"/>
        <v>1</v>
      </c>
    </row>
    <row r="7" spans="1:11" s="21" customFormat="1">
      <c r="A7" s="40">
        <v>4</v>
      </c>
      <c r="B7" s="48">
        <v>207</v>
      </c>
      <c r="C7" s="48" t="s">
        <v>31</v>
      </c>
      <c r="D7" s="40">
        <v>1</v>
      </c>
      <c r="E7" s="40">
        <v>1</v>
      </c>
      <c r="F7" s="40"/>
      <c r="G7" s="40"/>
      <c r="H7" s="40"/>
      <c r="I7" s="40"/>
      <c r="J7" s="40"/>
      <c r="K7" s="40">
        <f t="shared" si="0"/>
        <v>1</v>
      </c>
    </row>
    <row r="8" spans="1:11" s="21" customFormat="1">
      <c r="A8" s="40">
        <v>5</v>
      </c>
      <c r="B8" s="48">
        <v>208</v>
      </c>
      <c r="C8" s="48" t="s">
        <v>32</v>
      </c>
      <c r="D8" s="40">
        <v>1</v>
      </c>
      <c r="E8" s="40">
        <v>1</v>
      </c>
      <c r="F8" s="40"/>
      <c r="G8" s="40"/>
      <c r="H8" s="40"/>
      <c r="I8" s="40"/>
      <c r="J8" s="40"/>
      <c r="K8" s="40">
        <f t="shared" si="0"/>
        <v>1</v>
      </c>
    </row>
    <row r="9" spans="1:11" s="21" customFormat="1">
      <c r="A9" s="40">
        <v>6</v>
      </c>
      <c r="B9" s="48">
        <v>211</v>
      </c>
      <c r="C9" s="48" t="s">
        <v>16</v>
      </c>
      <c r="D9" s="40">
        <v>1</v>
      </c>
      <c r="E9" s="40">
        <v>2</v>
      </c>
      <c r="F9" s="40"/>
      <c r="G9" s="40"/>
      <c r="H9" s="40"/>
      <c r="I9" s="40"/>
      <c r="J9" s="40"/>
      <c r="K9" s="40">
        <f t="shared" si="0"/>
        <v>2</v>
      </c>
    </row>
    <row r="10" spans="1:11" s="21" customFormat="1">
      <c r="A10" s="40">
        <v>7</v>
      </c>
      <c r="B10" s="48">
        <v>305</v>
      </c>
      <c r="C10" s="48" t="s">
        <v>51</v>
      </c>
      <c r="D10" s="40">
        <v>1</v>
      </c>
      <c r="E10" s="40">
        <v>1</v>
      </c>
      <c r="F10" s="40"/>
      <c r="G10" s="40"/>
      <c r="H10" s="40"/>
      <c r="I10" s="40"/>
      <c r="J10" s="40"/>
      <c r="K10" s="40">
        <f t="shared" si="0"/>
        <v>1</v>
      </c>
    </row>
    <row r="11" spans="1:11" s="21" customFormat="1">
      <c r="A11" s="40">
        <v>8</v>
      </c>
      <c r="B11" s="48">
        <v>307</v>
      </c>
      <c r="C11" s="48" t="s">
        <v>33</v>
      </c>
      <c r="D11" s="40">
        <v>1</v>
      </c>
      <c r="E11" s="40">
        <v>1</v>
      </c>
      <c r="F11" s="40">
        <v>2</v>
      </c>
      <c r="G11" s="40">
        <v>1</v>
      </c>
      <c r="H11" s="40"/>
      <c r="I11" s="40"/>
      <c r="J11" s="40"/>
      <c r="K11" s="40">
        <f t="shared" si="0"/>
        <v>4</v>
      </c>
    </row>
    <row r="12" spans="1:11" s="21" customFormat="1">
      <c r="A12" s="40">
        <v>9</v>
      </c>
      <c r="B12" s="48">
        <v>404</v>
      </c>
      <c r="C12" s="48" t="s">
        <v>60</v>
      </c>
      <c r="D12" s="40">
        <v>1</v>
      </c>
      <c r="E12" s="40">
        <v>1</v>
      </c>
      <c r="F12" s="40"/>
      <c r="G12" s="40"/>
      <c r="H12" s="40"/>
      <c r="I12" s="40"/>
      <c r="J12" s="40"/>
      <c r="K12" s="40">
        <f t="shared" si="0"/>
        <v>1</v>
      </c>
    </row>
    <row r="13" spans="1:11" s="21" customFormat="1">
      <c r="A13" s="40">
        <v>10</v>
      </c>
      <c r="B13" s="48">
        <v>407</v>
      </c>
      <c r="C13" s="48" t="s">
        <v>24</v>
      </c>
      <c r="D13" s="40">
        <v>1</v>
      </c>
      <c r="E13" s="40">
        <v>1</v>
      </c>
      <c r="F13" s="40"/>
      <c r="G13" s="40"/>
      <c r="H13" s="40"/>
      <c r="I13" s="40"/>
      <c r="J13" s="40"/>
      <c r="K13" s="40">
        <f t="shared" si="0"/>
        <v>1</v>
      </c>
    </row>
    <row r="14" spans="1:11" s="21" customFormat="1">
      <c r="A14" s="40">
        <v>11</v>
      </c>
      <c r="B14" s="48">
        <v>414</v>
      </c>
      <c r="C14" s="48" t="s">
        <v>8</v>
      </c>
      <c r="D14" s="40">
        <v>1</v>
      </c>
      <c r="E14" s="40">
        <v>1</v>
      </c>
      <c r="F14" s="40"/>
      <c r="G14" s="40"/>
      <c r="H14" s="40"/>
      <c r="I14" s="40"/>
      <c r="J14" s="40"/>
      <c r="K14" s="40">
        <f t="shared" si="0"/>
        <v>1</v>
      </c>
    </row>
    <row r="15" spans="1:11" s="21" customFormat="1">
      <c r="A15" s="40">
        <v>12</v>
      </c>
      <c r="B15" s="48">
        <v>416</v>
      </c>
      <c r="C15" s="48" t="s">
        <v>9</v>
      </c>
      <c r="D15" s="40">
        <v>1</v>
      </c>
      <c r="E15" s="40">
        <v>1</v>
      </c>
      <c r="F15" s="40"/>
      <c r="G15" s="40"/>
      <c r="H15" s="40"/>
      <c r="I15" s="40"/>
      <c r="J15" s="40"/>
      <c r="K15" s="40">
        <f t="shared" si="0"/>
        <v>1</v>
      </c>
    </row>
    <row r="16" spans="1:11" s="21" customFormat="1">
      <c r="A16" s="40">
        <v>13</v>
      </c>
      <c r="B16" s="48">
        <v>418</v>
      </c>
      <c r="C16" s="48" t="s">
        <v>36</v>
      </c>
      <c r="D16" s="40">
        <v>1</v>
      </c>
      <c r="E16" s="40">
        <v>1</v>
      </c>
      <c r="F16" s="40"/>
      <c r="G16" s="40"/>
      <c r="H16" s="40"/>
      <c r="I16" s="40"/>
      <c r="J16" s="40"/>
      <c r="K16" s="40">
        <f t="shared" si="0"/>
        <v>1</v>
      </c>
    </row>
    <row r="17" spans="1:11" s="21" customFormat="1">
      <c r="A17" s="40">
        <v>14</v>
      </c>
      <c r="B17" s="48">
        <v>423</v>
      </c>
      <c r="C17" s="48" t="s">
        <v>25</v>
      </c>
      <c r="D17" s="40">
        <v>1</v>
      </c>
      <c r="E17" s="40">
        <v>1</v>
      </c>
      <c r="F17" s="40"/>
      <c r="G17" s="40"/>
      <c r="H17" s="40"/>
      <c r="I17" s="40"/>
      <c r="J17" s="40"/>
      <c r="K17" s="40">
        <f t="shared" si="0"/>
        <v>1</v>
      </c>
    </row>
    <row r="18" spans="1:11" s="21" customFormat="1">
      <c r="A18" s="40">
        <v>15</v>
      </c>
      <c r="B18" s="48">
        <v>511</v>
      </c>
      <c r="C18" s="48" t="s">
        <v>50</v>
      </c>
      <c r="D18" s="40">
        <v>1</v>
      </c>
      <c r="E18" s="40">
        <v>2</v>
      </c>
      <c r="F18" s="40"/>
      <c r="G18" s="40">
        <v>2</v>
      </c>
      <c r="H18" s="40"/>
      <c r="I18" s="40"/>
      <c r="J18" s="40"/>
      <c r="K18" s="40">
        <f t="shared" si="0"/>
        <v>4</v>
      </c>
    </row>
    <row r="19" spans="1:11" s="21" customFormat="1">
      <c r="A19" s="40">
        <v>16</v>
      </c>
      <c r="B19" s="48">
        <v>513</v>
      </c>
      <c r="C19" s="48" t="s">
        <v>34</v>
      </c>
      <c r="D19" s="40">
        <v>1</v>
      </c>
      <c r="E19" s="40">
        <v>1</v>
      </c>
      <c r="F19" s="40"/>
      <c r="G19" s="40"/>
      <c r="H19" s="40"/>
      <c r="I19" s="40"/>
      <c r="J19" s="40"/>
      <c r="K19" s="40">
        <f t="shared" si="0"/>
        <v>1</v>
      </c>
    </row>
    <row r="20" spans="1:11" s="21" customFormat="1">
      <c r="A20" s="40">
        <v>17</v>
      </c>
      <c r="B20" s="48">
        <v>613</v>
      </c>
      <c r="C20" s="48" t="s">
        <v>52</v>
      </c>
      <c r="D20" s="40">
        <v>1</v>
      </c>
      <c r="E20" s="40">
        <v>1</v>
      </c>
      <c r="F20" s="40"/>
      <c r="G20" s="40"/>
      <c r="H20" s="40"/>
      <c r="I20" s="40"/>
      <c r="J20" s="40"/>
      <c r="K20" s="40">
        <f t="shared" si="0"/>
        <v>1</v>
      </c>
    </row>
    <row r="21" spans="1:11" s="21" customFormat="1">
      <c r="A21" s="40">
        <v>18</v>
      </c>
      <c r="B21" s="48">
        <v>702</v>
      </c>
      <c r="C21" s="48" t="s">
        <v>53</v>
      </c>
      <c r="D21" s="40">
        <v>1</v>
      </c>
      <c r="E21" s="40"/>
      <c r="F21" s="40">
        <v>1</v>
      </c>
      <c r="G21" s="40"/>
      <c r="H21" s="40"/>
      <c r="I21" s="40">
        <v>2</v>
      </c>
      <c r="J21" s="40"/>
      <c r="K21" s="40">
        <f t="shared" si="0"/>
        <v>3</v>
      </c>
    </row>
    <row r="22" spans="1:11" s="21" customFormat="1">
      <c r="A22" s="40">
        <v>19</v>
      </c>
      <c r="B22" s="48">
        <v>716</v>
      </c>
      <c r="C22" s="48" t="s">
        <v>10</v>
      </c>
      <c r="D22" s="40">
        <v>1</v>
      </c>
      <c r="E22" s="40">
        <v>1</v>
      </c>
      <c r="F22" s="40"/>
      <c r="G22" s="40"/>
      <c r="H22" s="40"/>
      <c r="I22" s="40"/>
      <c r="J22" s="40"/>
      <c r="K22" s="40">
        <f t="shared" si="0"/>
        <v>1</v>
      </c>
    </row>
    <row r="23" spans="1:11" s="21" customFormat="1">
      <c r="A23" s="40">
        <v>20</v>
      </c>
      <c r="B23" s="48">
        <v>717</v>
      </c>
      <c r="C23" s="48" t="s">
        <v>49</v>
      </c>
      <c r="D23" s="40">
        <v>1</v>
      </c>
      <c r="E23" s="40">
        <v>2</v>
      </c>
      <c r="F23" s="40"/>
      <c r="G23" s="40">
        <v>1</v>
      </c>
      <c r="H23" s="40"/>
      <c r="I23" s="40"/>
      <c r="J23" s="40"/>
      <c r="K23" s="40">
        <f t="shared" si="0"/>
        <v>3</v>
      </c>
    </row>
    <row r="24" spans="1:11" s="21" customFormat="1">
      <c r="A24" s="40">
        <v>21</v>
      </c>
      <c r="B24" s="48">
        <v>807</v>
      </c>
      <c r="C24" s="48" t="s">
        <v>23</v>
      </c>
      <c r="D24" s="40">
        <v>1</v>
      </c>
      <c r="E24" s="40">
        <v>1</v>
      </c>
      <c r="F24" s="40">
        <v>1</v>
      </c>
      <c r="G24" s="40"/>
      <c r="H24" s="40"/>
      <c r="I24" s="40"/>
      <c r="J24" s="40"/>
      <c r="K24" s="40">
        <f t="shared" si="0"/>
        <v>2</v>
      </c>
    </row>
    <row r="25" spans="1:11" s="21" customFormat="1">
      <c r="A25" s="40">
        <v>22</v>
      </c>
      <c r="B25" s="48">
        <v>901</v>
      </c>
      <c r="C25" s="48" t="s">
        <v>13</v>
      </c>
      <c r="D25" s="40">
        <v>1</v>
      </c>
      <c r="E25" s="40">
        <v>1</v>
      </c>
      <c r="F25" s="40"/>
      <c r="G25" s="40"/>
      <c r="H25" s="40"/>
      <c r="I25" s="40"/>
      <c r="J25" s="40"/>
      <c r="K25" s="40">
        <f t="shared" si="0"/>
        <v>1</v>
      </c>
    </row>
    <row r="26" spans="1:11" s="21" customFormat="1">
      <c r="A26" s="40">
        <v>23</v>
      </c>
      <c r="B26" s="48">
        <v>906</v>
      </c>
      <c r="C26" s="48" t="s">
        <v>14</v>
      </c>
      <c r="D26" s="40">
        <v>1</v>
      </c>
      <c r="E26" s="40">
        <v>1</v>
      </c>
      <c r="F26" s="40"/>
      <c r="G26" s="40"/>
      <c r="H26" s="40"/>
      <c r="I26" s="40"/>
      <c r="J26" s="40"/>
      <c r="K26" s="40">
        <f t="shared" si="0"/>
        <v>1</v>
      </c>
    </row>
    <row r="27" spans="1:11" s="21" customFormat="1">
      <c r="A27" s="40">
        <v>24</v>
      </c>
      <c r="B27" s="48">
        <v>908</v>
      </c>
      <c r="C27" s="48" t="s">
        <v>58</v>
      </c>
      <c r="D27" s="40">
        <v>1</v>
      </c>
      <c r="E27" s="40">
        <v>1</v>
      </c>
      <c r="F27" s="40"/>
      <c r="G27" s="40"/>
      <c r="H27" s="40"/>
      <c r="I27" s="40"/>
      <c r="J27" s="40"/>
      <c r="K27" s="40">
        <f t="shared" si="0"/>
        <v>1</v>
      </c>
    </row>
    <row r="28" spans="1:11" s="21" customFormat="1">
      <c r="A28" s="40">
        <v>25</v>
      </c>
      <c r="B28" s="48">
        <v>1005</v>
      </c>
      <c r="C28" s="48" t="s">
        <v>31</v>
      </c>
      <c r="D28" s="40">
        <v>1</v>
      </c>
      <c r="E28" s="40">
        <v>1</v>
      </c>
      <c r="F28" s="40">
        <v>1</v>
      </c>
      <c r="G28" s="40"/>
      <c r="H28" s="40"/>
      <c r="I28" s="40"/>
      <c r="J28" s="40"/>
      <c r="K28" s="40">
        <f t="shared" si="0"/>
        <v>2</v>
      </c>
    </row>
    <row r="29" spans="1:11">
      <c r="D29" s="2">
        <f t="shared" ref="D29:K29" si="1">SUM(D4:D28)</f>
        <v>25</v>
      </c>
      <c r="E29" s="2">
        <f t="shared" si="1"/>
        <v>29</v>
      </c>
      <c r="F29" s="2">
        <f t="shared" si="1"/>
        <v>5</v>
      </c>
      <c r="G29" s="2">
        <f t="shared" si="1"/>
        <v>4</v>
      </c>
      <c r="H29" s="2">
        <f t="shared" si="1"/>
        <v>0</v>
      </c>
      <c r="I29" s="2">
        <f t="shared" si="1"/>
        <v>2</v>
      </c>
      <c r="J29" s="2">
        <f t="shared" si="1"/>
        <v>0</v>
      </c>
      <c r="K29" s="2">
        <f t="shared" si="1"/>
        <v>40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K29 E29:G2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/>
  </sheetViews>
  <sheetFormatPr defaultRowHeight="13.5"/>
  <cols>
    <col min="2" max="2" width="10.5" bestFit="1" customWidth="1"/>
    <col min="5" max="5" width="43.75" bestFit="1" customWidth="1"/>
    <col min="8" max="8" width="11.125" customWidth="1"/>
    <col min="9" max="9" width="22.875" customWidth="1"/>
    <col min="10" max="38" width="11.125" bestFit="1" customWidth="1"/>
    <col min="39" max="39" width="5.75" customWidth="1"/>
  </cols>
  <sheetData>
    <row r="1" spans="1:9">
      <c r="A1" s="49" t="s">
        <v>37</v>
      </c>
      <c r="B1" s="49" t="s">
        <v>28</v>
      </c>
      <c r="C1" s="49" t="s">
        <v>0</v>
      </c>
      <c r="D1" s="49" t="s">
        <v>29</v>
      </c>
      <c r="E1" s="49" t="s">
        <v>30</v>
      </c>
    </row>
    <row r="2" spans="1:9">
      <c r="A2" s="49">
        <v>1</v>
      </c>
      <c r="B2" s="63">
        <v>43169</v>
      </c>
      <c r="C2" s="49">
        <v>113</v>
      </c>
      <c r="D2" s="49" t="s">
        <v>61</v>
      </c>
      <c r="E2" s="49"/>
      <c r="F2" t="s">
        <v>65</v>
      </c>
    </row>
    <row r="3" spans="1:9">
      <c r="A3" s="49">
        <v>1</v>
      </c>
      <c r="B3" s="63">
        <v>43169</v>
      </c>
      <c r="C3" s="49">
        <v>113</v>
      </c>
      <c r="D3" s="49" t="s">
        <v>61</v>
      </c>
      <c r="E3" s="49"/>
      <c r="F3" t="s">
        <v>65</v>
      </c>
    </row>
    <row r="4" spans="1:9">
      <c r="A4" s="49">
        <v>1</v>
      </c>
      <c r="B4" s="63">
        <v>43169</v>
      </c>
      <c r="C4" s="49">
        <v>113</v>
      </c>
      <c r="D4" s="49" t="s">
        <v>61</v>
      </c>
      <c r="E4" s="49"/>
      <c r="F4" t="s">
        <v>65</v>
      </c>
    </row>
    <row r="5" spans="1:9">
      <c r="A5" s="49">
        <v>1</v>
      </c>
      <c r="B5" s="63">
        <v>43169</v>
      </c>
      <c r="C5" s="49">
        <v>911</v>
      </c>
      <c r="D5" s="49" t="s">
        <v>62</v>
      </c>
      <c r="E5" s="49"/>
      <c r="F5" t="s">
        <v>65</v>
      </c>
    </row>
    <row r="6" spans="1:9">
      <c r="A6" s="49">
        <v>1</v>
      </c>
      <c r="B6" s="63">
        <v>43169</v>
      </c>
      <c r="C6" s="49">
        <v>118</v>
      </c>
      <c r="D6" s="49" t="s">
        <v>63</v>
      </c>
      <c r="E6" s="49"/>
      <c r="H6" s="64" t="s">
        <v>95</v>
      </c>
      <c r="I6" t="s">
        <v>97</v>
      </c>
    </row>
    <row r="7" spans="1:9">
      <c r="A7" s="49">
        <v>1</v>
      </c>
      <c r="B7" s="63">
        <v>43170</v>
      </c>
      <c r="C7" s="49">
        <v>906</v>
      </c>
      <c r="D7" s="49" t="s">
        <v>64</v>
      </c>
      <c r="E7" s="49"/>
      <c r="H7" s="65">
        <v>108</v>
      </c>
      <c r="I7" s="66">
        <v>1</v>
      </c>
    </row>
    <row r="8" spans="1:9">
      <c r="A8" s="49">
        <v>2</v>
      </c>
      <c r="B8" s="63">
        <v>43170</v>
      </c>
      <c r="C8" s="49">
        <v>311</v>
      </c>
      <c r="D8" s="49" t="s">
        <v>66</v>
      </c>
      <c r="E8" s="49"/>
      <c r="H8" s="65">
        <v>112</v>
      </c>
      <c r="I8" s="66">
        <v>1</v>
      </c>
    </row>
    <row r="9" spans="1:9">
      <c r="A9" s="49">
        <v>2</v>
      </c>
      <c r="B9" s="63">
        <v>43170</v>
      </c>
      <c r="C9" s="49">
        <v>311</v>
      </c>
      <c r="D9" s="49" t="s">
        <v>66</v>
      </c>
      <c r="E9" s="49"/>
      <c r="H9" s="65">
        <v>113</v>
      </c>
      <c r="I9" s="66">
        <v>3</v>
      </c>
    </row>
    <row r="10" spans="1:9">
      <c r="A10" s="49">
        <v>2</v>
      </c>
      <c r="B10" s="63">
        <v>43170</v>
      </c>
      <c r="C10" s="49">
        <v>311</v>
      </c>
      <c r="D10" s="49" t="s">
        <v>66</v>
      </c>
      <c r="E10" s="49"/>
      <c r="H10" s="65">
        <v>115</v>
      </c>
      <c r="I10" s="66">
        <v>4</v>
      </c>
    </row>
    <row r="11" spans="1:9">
      <c r="A11" s="49">
        <v>2</v>
      </c>
      <c r="B11" s="63">
        <v>43170</v>
      </c>
      <c r="C11" s="49">
        <v>416</v>
      </c>
      <c r="D11" s="49" t="s">
        <v>67</v>
      </c>
      <c r="E11" s="49"/>
      <c r="H11" s="65">
        <v>118</v>
      </c>
      <c r="I11" s="66">
        <v>1</v>
      </c>
    </row>
    <row r="12" spans="1:9">
      <c r="A12" s="49">
        <v>2</v>
      </c>
      <c r="B12" s="63">
        <v>43170</v>
      </c>
      <c r="C12" s="49">
        <v>423</v>
      </c>
      <c r="D12" s="49" t="s">
        <v>68</v>
      </c>
      <c r="E12" s="49"/>
      <c r="H12" s="65">
        <v>204</v>
      </c>
      <c r="I12" s="66">
        <v>4</v>
      </c>
    </row>
    <row r="13" spans="1:9">
      <c r="A13" s="49">
        <v>2</v>
      </c>
      <c r="B13" s="63">
        <v>43170</v>
      </c>
      <c r="C13" s="49">
        <v>307</v>
      </c>
      <c r="D13" s="49" t="s">
        <v>69</v>
      </c>
      <c r="E13" s="49"/>
      <c r="H13" s="65">
        <v>207</v>
      </c>
      <c r="I13" s="66">
        <v>1</v>
      </c>
    </row>
    <row r="14" spans="1:9">
      <c r="A14" s="49">
        <v>3</v>
      </c>
      <c r="B14" s="63">
        <v>43170</v>
      </c>
      <c r="C14" s="49">
        <v>804</v>
      </c>
      <c r="D14" s="49" t="s">
        <v>70</v>
      </c>
      <c r="E14" s="49"/>
      <c r="H14" s="65">
        <v>211</v>
      </c>
      <c r="I14" s="66">
        <v>2</v>
      </c>
    </row>
    <row r="15" spans="1:9">
      <c r="A15" s="49">
        <v>3</v>
      </c>
      <c r="B15" s="63">
        <v>43170</v>
      </c>
      <c r="C15" s="49">
        <v>807</v>
      </c>
      <c r="D15" s="49" t="s">
        <v>71</v>
      </c>
      <c r="E15" s="49"/>
      <c r="H15" s="65">
        <v>307</v>
      </c>
      <c r="I15" s="66">
        <v>1</v>
      </c>
    </row>
    <row r="16" spans="1:9">
      <c r="A16" s="49">
        <v>3</v>
      </c>
      <c r="B16" s="63">
        <v>43170</v>
      </c>
      <c r="C16" s="49">
        <v>807</v>
      </c>
      <c r="D16" s="49" t="s">
        <v>71</v>
      </c>
      <c r="E16" s="49"/>
      <c r="H16" s="65">
        <v>310</v>
      </c>
      <c r="I16" s="66">
        <v>1</v>
      </c>
    </row>
    <row r="17" spans="1:9">
      <c r="A17" s="49">
        <v>3</v>
      </c>
      <c r="B17" s="63">
        <v>43170</v>
      </c>
      <c r="C17" s="49">
        <v>1005</v>
      </c>
      <c r="D17" s="49" t="s">
        <v>72</v>
      </c>
      <c r="E17" s="49"/>
      <c r="H17" s="65">
        <v>311</v>
      </c>
      <c r="I17" s="66">
        <v>3</v>
      </c>
    </row>
    <row r="18" spans="1:9">
      <c r="A18" s="49">
        <v>3</v>
      </c>
      <c r="B18" s="63">
        <v>43170</v>
      </c>
      <c r="C18" s="49">
        <v>1005</v>
      </c>
      <c r="D18" s="49" t="s">
        <v>72</v>
      </c>
      <c r="E18" s="49"/>
      <c r="H18" s="65">
        <v>404</v>
      </c>
      <c r="I18" s="66">
        <v>1</v>
      </c>
    </row>
    <row r="19" spans="1:9">
      <c r="A19" s="49">
        <v>3</v>
      </c>
      <c r="B19" s="63">
        <v>43170</v>
      </c>
      <c r="C19" s="49">
        <v>1005</v>
      </c>
      <c r="D19" s="49" t="s">
        <v>72</v>
      </c>
      <c r="E19" s="49"/>
      <c r="H19" s="65">
        <v>414</v>
      </c>
      <c r="I19" s="66">
        <v>2</v>
      </c>
    </row>
    <row r="20" spans="1:9">
      <c r="A20" s="49">
        <v>4</v>
      </c>
      <c r="B20" s="63">
        <v>43170</v>
      </c>
      <c r="C20" s="49">
        <v>1005</v>
      </c>
      <c r="D20" s="49" t="s">
        <v>72</v>
      </c>
      <c r="E20" s="49"/>
      <c r="H20" s="65">
        <v>415</v>
      </c>
      <c r="I20" s="66">
        <v>3</v>
      </c>
    </row>
    <row r="21" spans="1:9">
      <c r="A21" s="49">
        <v>4</v>
      </c>
      <c r="B21" s="63">
        <v>43170</v>
      </c>
      <c r="C21" s="49">
        <v>1005</v>
      </c>
      <c r="D21" s="49" t="s">
        <v>72</v>
      </c>
      <c r="E21" s="49"/>
      <c r="H21" s="65">
        <v>416</v>
      </c>
      <c r="I21" s="66">
        <v>3</v>
      </c>
    </row>
    <row r="22" spans="1:9">
      <c r="A22" s="49">
        <v>4</v>
      </c>
      <c r="B22" s="63">
        <v>43170</v>
      </c>
      <c r="C22" s="49">
        <v>1005</v>
      </c>
      <c r="D22" s="49" t="s">
        <v>72</v>
      </c>
      <c r="E22" s="49"/>
      <c r="H22" s="65">
        <v>419</v>
      </c>
      <c r="I22" s="66">
        <v>1</v>
      </c>
    </row>
    <row r="23" spans="1:9">
      <c r="A23" s="49">
        <v>4</v>
      </c>
      <c r="B23" s="63">
        <v>43170</v>
      </c>
      <c r="C23" s="49">
        <v>1005</v>
      </c>
      <c r="D23" s="49" t="s">
        <v>72</v>
      </c>
      <c r="E23" s="49"/>
      <c r="H23" s="65">
        <v>423</v>
      </c>
      <c r="I23" s="66">
        <v>1</v>
      </c>
    </row>
    <row r="24" spans="1:9">
      <c r="A24" s="49">
        <v>4</v>
      </c>
      <c r="B24" s="63">
        <v>43170</v>
      </c>
      <c r="C24" s="49">
        <v>112</v>
      </c>
      <c r="D24" s="49" t="s">
        <v>73</v>
      </c>
      <c r="E24" s="49"/>
      <c r="F24" t="s">
        <v>93</v>
      </c>
      <c r="H24" s="65">
        <v>507</v>
      </c>
      <c r="I24" s="66">
        <v>1</v>
      </c>
    </row>
    <row r="25" spans="1:9">
      <c r="A25" s="49">
        <v>4</v>
      </c>
      <c r="B25" s="63">
        <v>43170</v>
      </c>
      <c r="C25" s="49">
        <v>901</v>
      </c>
      <c r="D25" s="49" t="s">
        <v>74</v>
      </c>
      <c r="E25" s="49"/>
      <c r="H25" s="65">
        <v>513</v>
      </c>
      <c r="I25" s="66">
        <v>1</v>
      </c>
    </row>
    <row r="26" spans="1:9">
      <c r="A26" s="49">
        <v>5</v>
      </c>
      <c r="B26" s="63">
        <v>43170</v>
      </c>
      <c r="C26" s="49">
        <v>207</v>
      </c>
      <c r="D26" s="49" t="s">
        <v>72</v>
      </c>
      <c r="E26" s="49"/>
      <c r="H26" s="65">
        <v>613</v>
      </c>
      <c r="I26" s="66">
        <v>1</v>
      </c>
    </row>
    <row r="27" spans="1:9">
      <c r="A27" s="49">
        <v>5</v>
      </c>
      <c r="B27" s="63">
        <v>43170</v>
      </c>
      <c r="C27" s="49">
        <v>404</v>
      </c>
      <c r="D27" s="49" t="s">
        <v>75</v>
      </c>
      <c r="E27" s="49"/>
      <c r="H27" s="65">
        <v>618</v>
      </c>
      <c r="I27" s="66">
        <v>2</v>
      </c>
    </row>
    <row r="28" spans="1:9">
      <c r="A28" s="49">
        <v>5</v>
      </c>
      <c r="B28" s="63">
        <v>43170</v>
      </c>
      <c r="C28" s="49">
        <v>310</v>
      </c>
      <c r="D28" s="49" t="s">
        <v>76</v>
      </c>
      <c r="E28" s="49"/>
      <c r="H28" s="65">
        <v>717</v>
      </c>
      <c r="I28" s="66">
        <v>1</v>
      </c>
    </row>
    <row r="29" spans="1:9">
      <c r="A29" s="49">
        <v>5</v>
      </c>
      <c r="B29" s="63">
        <v>43170</v>
      </c>
      <c r="C29" s="49">
        <v>1001</v>
      </c>
      <c r="D29" s="49" t="s">
        <v>77</v>
      </c>
      <c r="E29" s="49"/>
      <c r="H29" s="65">
        <v>804</v>
      </c>
      <c r="I29" s="66">
        <v>1</v>
      </c>
    </row>
    <row r="30" spans="1:9">
      <c r="A30" s="49">
        <v>5</v>
      </c>
      <c r="B30" s="63">
        <v>43170</v>
      </c>
      <c r="C30" s="49">
        <v>108</v>
      </c>
      <c r="D30" s="49" t="s">
        <v>63</v>
      </c>
      <c r="E30" s="49"/>
      <c r="H30" s="65">
        <v>807</v>
      </c>
      <c r="I30" s="66">
        <v>2</v>
      </c>
    </row>
    <row r="31" spans="1:9">
      <c r="A31" s="49">
        <v>5</v>
      </c>
      <c r="B31" s="63">
        <v>43170</v>
      </c>
      <c r="C31" s="49">
        <v>913</v>
      </c>
      <c r="D31" s="49" t="s">
        <v>78</v>
      </c>
      <c r="E31" s="49"/>
      <c r="H31" s="65">
        <v>901</v>
      </c>
      <c r="I31" s="66">
        <v>2</v>
      </c>
    </row>
    <row r="32" spans="1:9">
      <c r="A32" s="49">
        <v>6</v>
      </c>
      <c r="B32" s="63">
        <v>43170</v>
      </c>
      <c r="C32" s="49">
        <v>414</v>
      </c>
      <c r="D32" s="49" t="s">
        <v>79</v>
      </c>
      <c r="E32" s="49"/>
      <c r="H32" s="65">
        <v>906</v>
      </c>
      <c r="I32" s="66">
        <v>1</v>
      </c>
    </row>
    <row r="33" spans="1:9">
      <c r="A33" s="49">
        <v>6</v>
      </c>
      <c r="B33" s="63">
        <v>43170</v>
      </c>
      <c r="C33" s="49">
        <v>414</v>
      </c>
      <c r="D33" s="49" t="s">
        <v>79</v>
      </c>
      <c r="E33" s="49"/>
      <c r="H33" s="65">
        <v>909</v>
      </c>
      <c r="I33" s="66">
        <v>1</v>
      </c>
    </row>
    <row r="34" spans="1:9">
      <c r="A34" s="49">
        <v>6</v>
      </c>
      <c r="B34" s="63">
        <v>43170</v>
      </c>
      <c r="C34" s="49">
        <v>507</v>
      </c>
      <c r="D34" s="49" t="s">
        <v>80</v>
      </c>
      <c r="E34" s="49"/>
      <c r="H34" s="65">
        <v>911</v>
      </c>
      <c r="I34" s="66">
        <v>1</v>
      </c>
    </row>
    <row r="35" spans="1:9">
      <c r="A35" s="49">
        <v>6</v>
      </c>
      <c r="B35" s="63">
        <v>43170</v>
      </c>
      <c r="C35" s="49">
        <v>613</v>
      </c>
      <c r="D35" s="49" t="s">
        <v>81</v>
      </c>
      <c r="E35" s="49"/>
      <c r="H35" s="65">
        <v>913</v>
      </c>
      <c r="I35" s="66">
        <v>1</v>
      </c>
    </row>
    <row r="36" spans="1:9">
      <c r="A36" s="49">
        <v>6</v>
      </c>
      <c r="B36" s="63">
        <v>43176</v>
      </c>
      <c r="C36" s="49">
        <v>211</v>
      </c>
      <c r="D36" s="49" t="s">
        <v>82</v>
      </c>
      <c r="E36" s="49"/>
      <c r="H36" s="65">
        <v>1001</v>
      </c>
      <c r="I36" s="66">
        <v>1</v>
      </c>
    </row>
    <row r="37" spans="1:9">
      <c r="A37" s="49">
        <v>7</v>
      </c>
      <c r="B37" s="63">
        <v>43176</v>
      </c>
      <c r="C37" s="49">
        <v>901</v>
      </c>
      <c r="D37" s="49" t="s">
        <v>74</v>
      </c>
      <c r="E37" s="49"/>
      <c r="H37" s="65">
        <v>1003</v>
      </c>
      <c r="I37" s="66">
        <v>1</v>
      </c>
    </row>
    <row r="38" spans="1:9">
      <c r="A38" s="49">
        <v>7</v>
      </c>
      <c r="B38" s="63">
        <v>43176</v>
      </c>
      <c r="C38" s="49">
        <v>115</v>
      </c>
      <c r="D38" s="49" t="s">
        <v>83</v>
      </c>
      <c r="E38" s="49"/>
      <c r="H38" s="65">
        <v>1005</v>
      </c>
      <c r="I38" s="66">
        <v>13</v>
      </c>
    </row>
    <row r="39" spans="1:9">
      <c r="A39" s="49">
        <v>7</v>
      </c>
      <c r="B39" s="63">
        <v>43176</v>
      </c>
      <c r="C39" s="49">
        <v>115</v>
      </c>
      <c r="D39" s="49" t="s">
        <v>83</v>
      </c>
      <c r="E39" s="49"/>
      <c r="H39" s="65" t="s">
        <v>96</v>
      </c>
      <c r="I39" s="66">
        <v>2</v>
      </c>
    </row>
    <row r="40" spans="1:9">
      <c r="A40" s="49">
        <v>7</v>
      </c>
      <c r="B40" s="63">
        <v>43176</v>
      </c>
      <c r="C40" s="49">
        <v>115</v>
      </c>
      <c r="D40" s="49" t="s">
        <v>83</v>
      </c>
      <c r="E40" s="49"/>
      <c r="H40" s="65" t="s">
        <v>94</v>
      </c>
      <c r="I40" s="66">
        <v>65</v>
      </c>
    </row>
    <row r="41" spans="1:9">
      <c r="A41" s="49">
        <v>7</v>
      </c>
      <c r="B41" s="63">
        <v>43176</v>
      </c>
      <c r="C41" s="49">
        <v>415</v>
      </c>
      <c r="D41" s="49" t="s">
        <v>84</v>
      </c>
      <c r="E41" s="49"/>
    </row>
    <row r="42" spans="1:9">
      <c r="A42" s="49">
        <v>7</v>
      </c>
      <c r="B42" s="63">
        <v>43176</v>
      </c>
      <c r="C42" s="49">
        <v>1003</v>
      </c>
      <c r="D42" s="49" t="s">
        <v>85</v>
      </c>
      <c r="E42" s="49"/>
    </row>
    <row r="43" spans="1:9">
      <c r="A43" s="49">
        <v>8</v>
      </c>
      <c r="B43" s="63">
        <v>43176</v>
      </c>
      <c r="C43" s="49">
        <v>204</v>
      </c>
      <c r="D43" s="49" t="s">
        <v>86</v>
      </c>
      <c r="E43" s="49"/>
    </row>
    <row r="44" spans="1:9">
      <c r="A44" s="49">
        <v>8</v>
      </c>
      <c r="B44" s="63">
        <v>43176</v>
      </c>
      <c r="C44" s="49">
        <v>204</v>
      </c>
      <c r="D44" s="49" t="s">
        <v>86</v>
      </c>
      <c r="E44" s="49"/>
    </row>
    <row r="45" spans="1:9">
      <c r="A45" s="49">
        <v>8</v>
      </c>
      <c r="B45" s="63">
        <v>43176</v>
      </c>
      <c r="C45" s="49">
        <v>204</v>
      </c>
      <c r="D45" s="49" t="s">
        <v>86</v>
      </c>
      <c r="E45" s="49"/>
    </row>
    <row r="46" spans="1:9">
      <c r="A46" s="49">
        <v>8</v>
      </c>
      <c r="B46" s="63">
        <v>43176</v>
      </c>
      <c r="C46" s="49">
        <v>419</v>
      </c>
      <c r="D46" s="49" t="s">
        <v>87</v>
      </c>
      <c r="E46" s="49"/>
    </row>
    <row r="47" spans="1:9">
      <c r="A47" s="49">
        <v>8</v>
      </c>
      <c r="B47" s="63">
        <v>43176</v>
      </c>
      <c r="C47" s="49">
        <v>204</v>
      </c>
      <c r="D47" s="49" t="s">
        <v>86</v>
      </c>
      <c r="E47" s="49"/>
    </row>
    <row r="48" spans="1:9">
      <c r="A48" s="49">
        <v>8</v>
      </c>
      <c r="B48" s="63">
        <v>43176</v>
      </c>
      <c r="C48" s="49"/>
      <c r="D48" s="49" t="s">
        <v>88</v>
      </c>
      <c r="E48" s="49"/>
    </row>
    <row r="49" spans="1:5">
      <c r="A49" s="49">
        <v>9</v>
      </c>
      <c r="B49" s="63">
        <v>43176</v>
      </c>
      <c r="C49" s="49">
        <v>717</v>
      </c>
      <c r="D49" s="49" t="s">
        <v>89</v>
      </c>
      <c r="E49" s="49"/>
    </row>
    <row r="50" spans="1:5">
      <c r="A50" s="49">
        <v>9</v>
      </c>
      <c r="B50" s="63">
        <v>43176</v>
      </c>
      <c r="C50" s="49">
        <v>415</v>
      </c>
      <c r="D50" s="49" t="s">
        <v>84</v>
      </c>
      <c r="E50" s="49"/>
    </row>
    <row r="51" spans="1:5">
      <c r="A51" s="49">
        <v>9</v>
      </c>
      <c r="B51" s="63">
        <v>43176</v>
      </c>
      <c r="C51" s="49">
        <v>415</v>
      </c>
      <c r="D51" s="49" t="s">
        <v>84</v>
      </c>
      <c r="E51" s="49"/>
    </row>
    <row r="52" spans="1:5">
      <c r="A52" s="49">
        <v>9</v>
      </c>
      <c r="B52" s="63">
        <v>43176</v>
      </c>
      <c r="C52" s="49">
        <v>1005</v>
      </c>
      <c r="D52" s="49" t="s">
        <v>72</v>
      </c>
      <c r="E52" s="49"/>
    </row>
    <row r="53" spans="1:5">
      <c r="A53" s="49">
        <v>9</v>
      </c>
      <c r="B53" s="63">
        <v>43176</v>
      </c>
      <c r="C53" s="49">
        <v>1005</v>
      </c>
      <c r="D53" s="49" t="s">
        <v>72</v>
      </c>
      <c r="E53" s="49"/>
    </row>
    <row r="54" spans="1:5">
      <c r="A54" s="49">
        <v>9</v>
      </c>
      <c r="B54" s="63">
        <v>43176</v>
      </c>
      <c r="C54" s="49">
        <v>1005</v>
      </c>
      <c r="D54" s="49" t="s">
        <v>72</v>
      </c>
      <c r="E54" s="49"/>
    </row>
    <row r="55" spans="1:5">
      <c r="A55" s="49">
        <v>10</v>
      </c>
      <c r="B55" s="63">
        <v>43176</v>
      </c>
      <c r="C55" s="49">
        <v>1005</v>
      </c>
      <c r="D55" s="49" t="s">
        <v>72</v>
      </c>
      <c r="E55" s="49"/>
    </row>
    <row r="56" spans="1:5">
      <c r="A56" s="49">
        <v>10</v>
      </c>
      <c r="B56" s="63">
        <v>43176</v>
      </c>
      <c r="C56" s="49">
        <v>1005</v>
      </c>
      <c r="D56" s="49" t="s">
        <v>72</v>
      </c>
      <c r="E56" s="49"/>
    </row>
    <row r="57" spans="1:5">
      <c r="A57" s="49">
        <v>10</v>
      </c>
      <c r="B57" s="63">
        <v>43176</v>
      </c>
      <c r="C57" s="49">
        <v>1005</v>
      </c>
      <c r="D57" s="49" t="s">
        <v>72</v>
      </c>
      <c r="E57" s="49"/>
    </row>
    <row r="58" spans="1:5">
      <c r="A58" s="49">
        <v>10</v>
      </c>
      <c r="B58" s="63">
        <v>43176</v>
      </c>
      <c r="C58" s="49"/>
      <c r="D58" s="49" t="s">
        <v>88</v>
      </c>
      <c r="E58" s="49"/>
    </row>
    <row r="59" spans="1:5">
      <c r="A59" s="49">
        <v>10</v>
      </c>
      <c r="B59" s="63">
        <v>43176</v>
      </c>
      <c r="C59" s="49">
        <v>416</v>
      </c>
      <c r="D59" s="49" t="s">
        <v>67</v>
      </c>
      <c r="E59" s="49"/>
    </row>
    <row r="60" spans="1:5">
      <c r="A60" s="49">
        <v>10</v>
      </c>
      <c r="B60" s="63">
        <v>43176</v>
      </c>
      <c r="C60" s="49">
        <v>618</v>
      </c>
      <c r="D60" s="49" t="s">
        <v>90</v>
      </c>
      <c r="E60" s="49"/>
    </row>
    <row r="61" spans="1:5">
      <c r="A61" s="49">
        <v>11</v>
      </c>
      <c r="B61" s="63">
        <v>43176</v>
      </c>
      <c r="C61" s="49">
        <v>618</v>
      </c>
      <c r="D61" s="49" t="s">
        <v>90</v>
      </c>
      <c r="E61" s="49"/>
    </row>
    <row r="62" spans="1:5">
      <c r="A62" s="49">
        <v>11</v>
      </c>
      <c r="B62" s="63">
        <v>43177</v>
      </c>
      <c r="C62" s="49">
        <v>211</v>
      </c>
      <c r="D62" s="50" t="s">
        <v>82</v>
      </c>
      <c r="E62" s="49"/>
    </row>
    <row r="63" spans="1:5">
      <c r="A63" s="49">
        <v>11</v>
      </c>
      <c r="B63" s="63">
        <v>43177</v>
      </c>
      <c r="C63" s="49">
        <v>115</v>
      </c>
      <c r="D63" s="49" t="s">
        <v>83</v>
      </c>
      <c r="E63" s="49"/>
    </row>
    <row r="64" spans="1:5">
      <c r="A64" s="49">
        <v>11</v>
      </c>
      <c r="B64" s="63">
        <v>43177</v>
      </c>
      <c r="C64" s="49">
        <v>909</v>
      </c>
      <c r="D64" s="49" t="s">
        <v>91</v>
      </c>
      <c r="E64" s="49"/>
    </row>
    <row r="65" spans="1:5">
      <c r="A65" s="49">
        <v>11</v>
      </c>
      <c r="B65" s="63">
        <v>43177</v>
      </c>
      <c r="C65" s="49">
        <v>513</v>
      </c>
      <c r="D65" s="49" t="s">
        <v>92</v>
      </c>
      <c r="E65" s="49"/>
    </row>
    <row r="66" spans="1:5">
      <c r="A66" s="49">
        <v>11</v>
      </c>
      <c r="B66" s="63">
        <v>43177</v>
      </c>
      <c r="C66" s="49">
        <v>416</v>
      </c>
      <c r="D66" s="49" t="s">
        <v>67</v>
      </c>
      <c r="E66" s="49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>
      <selection activeCell="G3" sqref="G3"/>
    </sheetView>
  </sheetViews>
  <sheetFormatPr defaultRowHeight="12"/>
  <cols>
    <col min="1" max="1" width="16.5" style="1" customWidth="1"/>
    <col min="2" max="2" width="66" style="1" customWidth="1"/>
    <col min="3" max="4" width="18.375" style="1" customWidth="1"/>
    <col min="5" max="16384" width="9" style="1"/>
  </cols>
  <sheetData>
    <row r="1" spans="1:4" ht="82.5" customHeight="1" thickBot="1">
      <c r="A1" s="60" t="s">
        <v>47</v>
      </c>
      <c r="B1" s="61"/>
      <c r="C1" s="73" t="s">
        <v>44</v>
      </c>
      <c r="D1" s="73"/>
    </row>
    <row r="2" spans="1:4" s="36" customFormat="1" ht="21">
      <c r="A2" s="51"/>
      <c r="B2" s="51"/>
      <c r="C2" s="52"/>
      <c r="D2" s="52"/>
    </row>
    <row r="3" spans="1:4" ht="21">
      <c r="A3" s="52" t="s">
        <v>40</v>
      </c>
      <c r="B3" s="53" t="s">
        <v>26</v>
      </c>
      <c r="C3" s="54" t="s">
        <v>39</v>
      </c>
      <c r="D3" s="54" t="s">
        <v>6</v>
      </c>
    </row>
    <row r="4" spans="1:4" ht="21.75" thickBot="1">
      <c r="A4" s="55"/>
      <c r="B4" s="55"/>
      <c r="C4" s="55"/>
      <c r="D4" s="55"/>
    </row>
    <row r="5" spans="1:4" ht="44.25" customHeight="1">
      <c r="A5" s="59" t="s">
        <v>45</v>
      </c>
      <c r="B5" s="56" t="s">
        <v>46</v>
      </c>
      <c r="C5" s="57">
        <v>3</v>
      </c>
      <c r="D5" s="57">
        <v>300</v>
      </c>
    </row>
    <row r="6" spans="1:4" ht="150.75" customHeight="1">
      <c r="A6" s="58" t="s">
        <v>41</v>
      </c>
      <c r="B6" s="46"/>
      <c r="C6" s="47"/>
      <c r="D6" s="47"/>
    </row>
    <row r="7" spans="1:4" ht="150.75" customHeight="1">
      <c r="A7" s="58" t="s">
        <v>42</v>
      </c>
      <c r="B7" s="19" t="s">
        <v>27</v>
      </c>
      <c r="C7" s="44"/>
      <c r="D7" s="44"/>
    </row>
    <row r="8" spans="1:4" ht="150.75" customHeight="1">
      <c r="A8" s="58" t="s">
        <v>43</v>
      </c>
      <c r="B8" s="19"/>
      <c r="C8" s="44"/>
      <c r="D8" s="44"/>
    </row>
    <row r="9" spans="1:4" ht="71.25" customHeight="1">
      <c r="A9" s="38"/>
      <c r="B9" s="19"/>
      <c r="C9" s="44"/>
      <c r="D9" s="44"/>
    </row>
    <row r="10" spans="1:4" ht="71.25" customHeight="1">
      <c r="A10" s="38"/>
      <c r="B10" s="19"/>
      <c r="C10" s="44"/>
      <c r="D10" s="44"/>
    </row>
    <row r="11" spans="1:4" ht="71.25" customHeight="1">
      <c r="A11" s="38"/>
      <c r="B11" s="19"/>
      <c r="C11" s="44"/>
      <c r="D11" s="44"/>
    </row>
    <row r="12" spans="1:4" ht="71.25" customHeight="1">
      <c r="A12" s="38"/>
      <c r="B12" s="19"/>
      <c r="C12" s="44"/>
      <c r="D12" s="44"/>
    </row>
    <row r="13" spans="1:4" ht="71.25" customHeight="1" thickBot="1">
      <c r="A13" s="38"/>
      <c r="B13" s="19"/>
      <c r="C13" s="44"/>
      <c r="D13" s="44"/>
    </row>
    <row r="14" spans="1:4" ht="71.25" customHeight="1" thickBot="1">
      <c r="A14" s="74" t="s">
        <v>38</v>
      </c>
      <c r="B14" s="75"/>
      <c r="C14" s="74"/>
      <c r="D14" s="76"/>
    </row>
  </sheetData>
  <mergeCells count="3">
    <mergeCell ref="C1:D1"/>
    <mergeCell ref="A14:B14"/>
    <mergeCell ref="C14:D14"/>
  </mergeCells>
  <phoneticPr fontId="1"/>
  <pageMargins left="0.74803149606299213" right="0.74803149606299213" top="0.98425196850393704" bottom="0.98425196850393704" header="0.51181102362204722" footer="0.51181102362204722"/>
  <pageSetup paperSize="9" scale="72" orientation="portrait" verticalDpi="300" r:id="rId1"/>
  <headerFooter alignWithMargins="0">
    <oddHeader>&amp;L&amp;"ＭＳ Ｐゴシック,太字"&amp;18&amp;A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workbookViewId="0">
      <selection activeCell="D11" sqref="D11"/>
    </sheetView>
  </sheetViews>
  <sheetFormatPr defaultRowHeight="12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0" s="36" customFormat="1" ht="17.25">
      <c r="A1" s="32"/>
      <c r="B1" s="32"/>
      <c r="C1" s="32"/>
      <c r="D1" s="33" t="s">
        <v>2</v>
      </c>
      <c r="E1" s="34"/>
      <c r="F1" s="35"/>
      <c r="G1" s="33" t="s">
        <v>15</v>
      </c>
      <c r="H1" s="34"/>
      <c r="I1" s="35"/>
      <c r="J1" s="41" t="s">
        <v>4</v>
      </c>
    </row>
    <row r="2" spans="1:10" ht="34.5">
      <c r="A2" s="25" t="s">
        <v>20</v>
      </c>
      <c r="B2" s="37" t="s">
        <v>22</v>
      </c>
      <c r="C2" s="26" t="s">
        <v>1</v>
      </c>
      <c r="D2" s="27" t="s">
        <v>21</v>
      </c>
      <c r="E2" s="28" t="s">
        <v>17</v>
      </c>
      <c r="F2" s="29" t="s">
        <v>19</v>
      </c>
      <c r="G2" s="27" t="s">
        <v>21</v>
      </c>
      <c r="H2" s="28" t="s">
        <v>17</v>
      </c>
      <c r="I2" s="29" t="s">
        <v>19</v>
      </c>
      <c r="J2" s="42" t="s">
        <v>5</v>
      </c>
    </row>
    <row r="3" spans="1:10" ht="17.25">
      <c r="A3" s="30"/>
      <c r="B3" s="30"/>
      <c r="C3" s="30"/>
      <c r="D3" s="31" t="s">
        <v>3</v>
      </c>
      <c r="E3" s="31" t="s">
        <v>3</v>
      </c>
      <c r="F3" s="31" t="s">
        <v>3</v>
      </c>
      <c r="G3" s="31" t="s">
        <v>3</v>
      </c>
      <c r="H3" s="31" t="s">
        <v>3</v>
      </c>
      <c r="I3" s="31" t="s">
        <v>3</v>
      </c>
      <c r="J3" s="43"/>
    </row>
    <row r="4" spans="1:10" ht="40.5" customHeight="1">
      <c r="A4" s="38">
        <v>1</v>
      </c>
      <c r="B4" s="19"/>
      <c r="C4" s="19"/>
      <c r="D4" s="12"/>
      <c r="E4" s="2"/>
      <c r="F4" s="13"/>
      <c r="G4" s="12"/>
      <c r="H4" s="2"/>
      <c r="I4" s="13"/>
      <c r="J4" s="44"/>
    </row>
    <row r="5" spans="1:10" ht="40.5" customHeight="1">
      <c r="A5" s="38">
        <v>2</v>
      </c>
      <c r="B5" s="19"/>
      <c r="C5" s="19"/>
      <c r="D5" s="12"/>
      <c r="E5" s="2"/>
      <c r="F5" s="13"/>
      <c r="G5" s="12"/>
      <c r="H5" s="2"/>
      <c r="I5" s="13"/>
      <c r="J5" s="44"/>
    </row>
    <row r="6" spans="1:10" ht="40.5" customHeight="1">
      <c r="A6" s="38">
        <v>3</v>
      </c>
      <c r="B6" s="19"/>
      <c r="C6" s="19"/>
      <c r="D6" s="12"/>
      <c r="E6" s="2"/>
      <c r="F6" s="13"/>
      <c r="G6" s="12"/>
      <c r="H6" s="2"/>
      <c r="I6" s="13"/>
      <c r="J6" s="44"/>
    </row>
    <row r="7" spans="1:10" ht="40.5" customHeight="1">
      <c r="A7" s="38">
        <v>4</v>
      </c>
      <c r="B7" s="19"/>
      <c r="C7" s="19"/>
      <c r="D7" s="12"/>
      <c r="E7" s="2"/>
      <c r="F7" s="13"/>
      <c r="G7" s="12"/>
      <c r="H7" s="2"/>
      <c r="I7" s="13"/>
      <c r="J7" s="44"/>
    </row>
    <row r="8" spans="1:10" ht="40.5" customHeight="1">
      <c r="A8" s="38">
        <v>5</v>
      </c>
      <c r="B8" s="19"/>
      <c r="C8" s="19"/>
      <c r="D8" s="12"/>
      <c r="E8" s="2"/>
      <c r="F8" s="13"/>
      <c r="G8" s="12"/>
      <c r="H8" s="2"/>
      <c r="I8" s="13"/>
      <c r="J8" s="44"/>
    </row>
    <row r="9" spans="1:10" ht="40.5" customHeight="1">
      <c r="A9" s="38">
        <v>6</v>
      </c>
      <c r="B9" s="19"/>
      <c r="C9" s="19"/>
      <c r="D9" s="12"/>
      <c r="E9" s="2"/>
      <c r="F9" s="13"/>
      <c r="G9" s="12"/>
      <c r="H9" s="2"/>
      <c r="I9" s="13"/>
      <c r="J9" s="44"/>
    </row>
    <row r="10" spans="1:10" ht="40.5" customHeight="1">
      <c r="A10" s="38">
        <v>7</v>
      </c>
      <c r="B10" s="19"/>
      <c r="C10" s="19"/>
      <c r="D10" s="12"/>
      <c r="E10" s="2"/>
      <c r="F10" s="13"/>
      <c r="G10" s="12"/>
      <c r="H10" s="2"/>
      <c r="I10" s="13"/>
      <c r="J10" s="44"/>
    </row>
    <row r="11" spans="1:10" ht="40.5" customHeight="1">
      <c r="A11" s="38">
        <v>8</v>
      </c>
      <c r="B11" s="19"/>
      <c r="C11" s="19"/>
      <c r="D11" s="12"/>
      <c r="E11" s="2"/>
      <c r="F11" s="13"/>
      <c r="G11" s="12"/>
      <c r="H11" s="2"/>
      <c r="I11" s="13"/>
      <c r="J11" s="44"/>
    </row>
    <row r="12" spans="1:10" ht="40.5" customHeight="1">
      <c r="A12" s="38">
        <v>9</v>
      </c>
      <c r="B12" s="19"/>
      <c r="C12" s="19"/>
      <c r="D12" s="12"/>
      <c r="E12" s="2"/>
      <c r="F12" s="13"/>
      <c r="G12" s="12"/>
      <c r="H12" s="2"/>
      <c r="I12" s="13"/>
      <c r="J12" s="44"/>
    </row>
    <row r="13" spans="1:10" ht="40.5" customHeight="1">
      <c r="A13" s="38">
        <v>10</v>
      </c>
      <c r="B13" s="19"/>
      <c r="C13" s="19"/>
      <c r="D13" s="12"/>
      <c r="E13" s="2"/>
      <c r="F13" s="13"/>
      <c r="G13" s="12"/>
      <c r="H13" s="2"/>
      <c r="I13" s="13"/>
      <c r="J13" s="44"/>
    </row>
    <row r="14" spans="1:10" ht="40.5" customHeight="1">
      <c r="A14" s="38">
        <v>11</v>
      </c>
      <c r="B14" s="19"/>
      <c r="C14" s="19"/>
      <c r="D14" s="12"/>
      <c r="E14" s="2"/>
      <c r="F14" s="13"/>
      <c r="G14" s="12"/>
      <c r="H14" s="2"/>
      <c r="I14" s="13"/>
      <c r="J14" s="44"/>
    </row>
    <row r="15" spans="1:10" ht="40.5" customHeight="1">
      <c r="A15" s="38">
        <v>12</v>
      </c>
      <c r="B15" s="19"/>
      <c r="C15" s="19"/>
      <c r="D15" s="12"/>
      <c r="E15" s="2"/>
      <c r="F15" s="13"/>
      <c r="G15" s="12"/>
      <c r="H15" s="2"/>
      <c r="I15" s="13"/>
      <c r="J15" s="44"/>
    </row>
    <row r="16" spans="1:10" ht="40.5" customHeight="1">
      <c r="A16" s="38">
        <v>13</v>
      </c>
      <c r="B16" s="19"/>
      <c r="C16" s="19"/>
      <c r="D16" s="12"/>
      <c r="E16" s="2"/>
      <c r="F16" s="13"/>
      <c r="G16" s="12"/>
      <c r="H16" s="2"/>
      <c r="I16" s="13"/>
      <c r="J16" s="44"/>
    </row>
    <row r="17" spans="1:10" ht="40.5" customHeight="1">
      <c r="A17" s="38">
        <v>14</v>
      </c>
      <c r="B17" s="19"/>
      <c r="C17" s="19"/>
      <c r="D17" s="12"/>
      <c r="E17" s="2"/>
      <c r="F17" s="13"/>
      <c r="G17" s="12"/>
      <c r="H17" s="2"/>
      <c r="I17" s="13"/>
      <c r="J17" s="44"/>
    </row>
    <row r="18" spans="1:10" ht="40.5" customHeight="1">
      <c r="A18" s="38">
        <v>15</v>
      </c>
      <c r="B18" s="19"/>
      <c r="C18" s="19"/>
      <c r="D18" s="14"/>
      <c r="E18" s="2"/>
      <c r="F18" s="13"/>
      <c r="G18" s="12"/>
      <c r="H18" s="2"/>
      <c r="I18" s="13"/>
      <c r="J18" s="44"/>
    </row>
    <row r="19" spans="1:10" ht="40.5" customHeight="1">
      <c r="A19" s="38">
        <v>16</v>
      </c>
      <c r="B19" s="19"/>
      <c r="C19" s="19"/>
      <c r="D19" s="12"/>
      <c r="E19" s="2"/>
      <c r="F19" s="13"/>
      <c r="G19" s="12"/>
      <c r="H19" s="2"/>
      <c r="I19" s="13"/>
      <c r="J19" s="44"/>
    </row>
    <row r="20" spans="1:10" ht="40.5" customHeight="1">
      <c r="A20" s="38">
        <v>17</v>
      </c>
      <c r="B20" s="19"/>
      <c r="C20" s="19"/>
      <c r="D20" s="12"/>
      <c r="E20" s="2"/>
      <c r="F20" s="13"/>
      <c r="G20" s="12"/>
      <c r="H20" s="2"/>
      <c r="I20" s="13"/>
      <c r="J20" s="44"/>
    </row>
    <row r="21" spans="1:10" ht="40.5" customHeight="1">
      <c r="A21" s="38">
        <v>18</v>
      </c>
      <c r="B21" s="19"/>
      <c r="C21" s="19"/>
      <c r="D21" s="12"/>
      <c r="E21" s="2"/>
      <c r="F21" s="13"/>
      <c r="G21" s="12"/>
      <c r="H21" s="2"/>
      <c r="I21" s="13"/>
      <c r="J21" s="44"/>
    </row>
    <row r="22" spans="1:10" ht="40.5" customHeight="1">
      <c r="A22" s="38">
        <v>19</v>
      </c>
      <c r="B22" s="19"/>
      <c r="C22" s="19"/>
      <c r="D22" s="12"/>
      <c r="E22" s="2"/>
      <c r="F22" s="13"/>
      <c r="G22" s="12"/>
      <c r="H22" s="2"/>
      <c r="I22" s="13"/>
      <c r="J22" s="44"/>
    </row>
    <row r="23" spans="1:10" ht="40.5" customHeight="1" thickBot="1">
      <c r="A23" s="39">
        <v>20</v>
      </c>
      <c r="B23" s="20"/>
      <c r="C23" s="20"/>
      <c r="D23" s="15"/>
      <c r="E23" s="16"/>
      <c r="F23" s="17"/>
      <c r="G23" s="15"/>
      <c r="H23" s="16"/>
      <c r="I23" s="17"/>
      <c r="J23" s="45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4" sqref="D4"/>
    </sheetView>
  </sheetViews>
  <sheetFormatPr defaultRowHeight="13.5"/>
  <cols>
    <col min="4" max="4" width="19.875" customWidth="1"/>
    <col min="6" max="6" width="21.625" customWidth="1"/>
    <col min="8" max="8" width="46.625" customWidth="1"/>
  </cols>
  <sheetData>
    <row r="1" spans="1:8">
      <c r="H1" s="68" t="s">
        <v>106</v>
      </c>
    </row>
    <row r="2" spans="1:8" ht="25.5" customHeight="1">
      <c r="A2" s="78" t="s">
        <v>100</v>
      </c>
      <c r="B2" s="77" t="s">
        <v>101</v>
      </c>
      <c r="C2" s="77" t="s">
        <v>29</v>
      </c>
      <c r="D2" s="77"/>
      <c r="E2" s="77" t="s">
        <v>102</v>
      </c>
      <c r="F2" s="77" t="s">
        <v>103</v>
      </c>
      <c r="G2" s="77" t="s">
        <v>104</v>
      </c>
      <c r="H2" s="77" t="s">
        <v>105</v>
      </c>
    </row>
    <row r="3" spans="1:8" ht="25.5" customHeight="1">
      <c r="A3" s="78"/>
      <c r="B3" s="77"/>
      <c r="C3" s="67" t="s">
        <v>0</v>
      </c>
      <c r="D3" s="67" t="s">
        <v>48</v>
      </c>
      <c r="E3" s="77"/>
      <c r="F3" s="77"/>
      <c r="G3" s="77"/>
      <c r="H3" s="77"/>
    </row>
    <row r="4" spans="1:8" ht="75" customHeight="1">
      <c r="A4" s="49"/>
      <c r="B4" s="49"/>
      <c r="C4" s="49"/>
      <c r="D4" s="49"/>
      <c r="E4" s="49"/>
      <c r="F4" s="49"/>
      <c r="G4" s="49"/>
      <c r="H4" s="49"/>
    </row>
    <row r="5" spans="1:8" ht="75" customHeight="1">
      <c r="A5" s="49"/>
      <c r="B5" s="49"/>
      <c r="C5" s="49"/>
      <c r="D5" s="49"/>
      <c r="E5" s="49"/>
      <c r="F5" s="49"/>
      <c r="G5" s="49"/>
      <c r="H5" s="49"/>
    </row>
    <row r="6" spans="1:8" ht="75" customHeight="1">
      <c r="A6" s="49"/>
      <c r="B6" s="49"/>
      <c r="C6" s="49"/>
      <c r="D6" s="49"/>
      <c r="E6" s="49"/>
      <c r="F6" s="49"/>
      <c r="G6" s="49"/>
      <c r="H6" s="49"/>
    </row>
    <row r="7" spans="1:8" ht="75" customHeight="1">
      <c r="A7" s="49"/>
      <c r="B7" s="49"/>
      <c r="C7" s="49"/>
      <c r="D7" s="49"/>
      <c r="E7" s="49"/>
      <c r="F7" s="49"/>
      <c r="G7" s="49"/>
      <c r="H7" s="49"/>
    </row>
    <row r="8" spans="1:8" ht="75" customHeight="1">
      <c r="A8" s="49"/>
      <c r="B8" s="49"/>
      <c r="C8" s="49"/>
      <c r="D8" s="49"/>
      <c r="E8" s="49"/>
      <c r="F8" s="49"/>
      <c r="G8" s="49"/>
      <c r="H8" s="49"/>
    </row>
    <row r="9" spans="1:8" ht="75" customHeight="1">
      <c r="A9" s="49"/>
      <c r="B9" s="49"/>
      <c r="C9" s="49"/>
      <c r="D9" s="49"/>
      <c r="E9" s="49"/>
      <c r="F9" s="49"/>
      <c r="G9" s="49"/>
      <c r="H9" s="49"/>
    </row>
  </sheetData>
  <mergeCells count="7">
    <mergeCell ref="H2:H3"/>
    <mergeCell ref="C2:D2"/>
    <mergeCell ref="A2:A3"/>
    <mergeCell ref="B2:B3"/>
    <mergeCell ref="E2:E3"/>
    <mergeCell ref="F2:F3"/>
    <mergeCell ref="G2:G3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 xml:space="preserve">&amp;C&amp;"ＭＳ Ｐゴシック,太字"&amp;18&amp;A&amp;R　　　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2018バザー売上・募金</vt:lpstr>
      <vt:lpstr>2018バザー参加者</vt:lpstr>
      <vt:lpstr>2018バザー提供者</vt:lpstr>
      <vt:lpstr>2018バザー売上票</vt:lpstr>
      <vt:lpstr>2018バザー受付</vt:lpstr>
      <vt:lpstr>提供品受付簿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関根弘二</cp:lastModifiedBy>
  <cp:lastPrinted>2018-03-18T09:11:46Z</cp:lastPrinted>
  <dcterms:created xsi:type="dcterms:W3CDTF">1997-01-08T22:48:59Z</dcterms:created>
  <dcterms:modified xsi:type="dcterms:W3CDTF">2018-04-16T18:32:07Z</dcterms:modified>
</cp:coreProperties>
</file>