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行事\2017\20170115-22鏡開き・新年顔合わせ会\"/>
    </mc:Choice>
  </mc:AlternateContent>
  <bookViews>
    <workbookView xWindow="480" yWindow="30" windowWidth="8475" windowHeight="4725"/>
  </bookViews>
  <sheets>
    <sheet name="バームハイツ西葛西2017鏡開き（参加者）" sheetId="4" r:id="rId1"/>
    <sheet name="2017鏡開き　バームハイツ西葛西" sheetId="6" r:id="rId2"/>
  </sheets>
  <calcPr calcId="152511"/>
</workbook>
</file>

<file path=xl/calcChain.xml><?xml version="1.0" encoding="utf-8"?>
<calcChain xmlns="http://schemas.openxmlformats.org/spreadsheetml/2006/main">
  <c r="L26" i="4" l="1"/>
  <c r="K26" i="4"/>
  <c r="L25" i="4"/>
  <c r="K25" i="4"/>
  <c r="L22" i="4"/>
  <c r="K22" i="4"/>
  <c r="L21" i="4"/>
  <c r="K21" i="4"/>
  <c r="L10" i="4"/>
  <c r="K10" i="4"/>
  <c r="L11" i="4"/>
  <c r="K11" i="4"/>
  <c r="L16" i="4"/>
  <c r="K16" i="4"/>
  <c r="L13" i="4"/>
  <c r="K13" i="4"/>
  <c r="L24" i="4"/>
  <c r="K24" i="4"/>
  <c r="H28" i="4"/>
  <c r="I28" i="4"/>
  <c r="J28" i="4"/>
  <c r="E28" i="4"/>
  <c r="G28" i="4"/>
  <c r="F28" i="4"/>
  <c r="L8" i="4"/>
  <c r="K8" i="4"/>
  <c r="L4" i="4"/>
  <c r="L5" i="4"/>
  <c r="L7" i="4"/>
  <c r="L6" i="4"/>
  <c r="L9" i="4"/>
  <c r="L12" i="4"/>
  <c r="L14" i="4"/>
  <c r="L15" i="4"/>
  <c r="L17" i="4"/>
  <c r="L18" i="4"/>
  <c r="L19" i="4"/>
  <c r="L20" i="4"/>
  <c r="L23" i="4"/>
  <c r="L27" i="4"/>
  <c r="K4" i="4"/>
  <c r="K5" i="4"/>
  <c r="K7" i="4"/>
  <c r="K6" i="4"/>
  <c r="K9" i="4"/>
  <c r="K12" i="4"/>
  <c r="K14" i="4"/>
  <c r="K15" i="4"/>
  <c r="K17" i="4"/>
  <c r="K18" i="4"/>
  <c r="K19" i="4"/>
  <c r="K20" i="4"/>
  <c r="K23" i="4"/>
  <c r="K27" i="4"/>
  <c r="D28" i="4"/>
  <c r="J29" i="4" l="1"/>
  <c r="L28" i="4"/>
  <c r="G29" i="4"/>
  <c r="K28" i="4"/>
</calcChain>
</file>

<file path=xl/sharedStrings.xml><?xml version="1.0" encoding="utf-8"?>
<sst xmlns="http://schemas.openxmlformats.org/spreadsheetml/2006/main" count="60" uniqueCount="43">
  <si>
    <t>部屋番号</t>
    <rPh sb="0" eb="2">
      <t>ヘヤ</t>
    </rPh>
    <rPh sb="2" eb="4">
      <t>バンゴウ</t>
    </rPh>
    <phoneticPr fontId="1"/>
  </si>
  <si>
    <t>氏名</t>
    <rPh sb="0" eb="2">
      <t>シメイ</t>
    </rPh>
    <phoneticPr fontId="1"/>
  </si>
  <si>
    <t>居住者</t>
    <rPh sb="0" eb="3">
      <t>キョジュウシャ</t>
    </rPh>
    <phoneticPr fontId="1"/>
  </si>
  <si>
    <t>（無料）</t>
    <rPh sb="1" eb="3">
      <t>ムリョウ</t>
    </rPh>
    <phoneticPr fontId="1"/>
  </si>
  <si>
    <t>合計</t>
    <rPh sb="0" eb="2">
      <t>ゴウケイ</t>
    </rPh>
    <phoneticPr fontId="1"/>
  </si>
  <si>
    <t>人数</t>
    <rPh sb="0" eb="2">
      <t>ニンズウ</t>
    </rPh>
    <phoneticPr fontId="1"/>
  </si>
  <si>
    <t>金額</t>
    <rPh sb="0" eb="2">
      <t>キンガク</t>
    </rPh>
    <phoneticPr fontId="1"/>
  </si>
  <si>
    <t>外部（親戚など）</t>
    <rPh sb="0" eb="2">
      <t>ガイブ</t>
    </rPh>
    <rPh sb="3" eb="5">
      <t>シンセキ</t>
    </rPh>
    <phoneticPr fontId="1"/>
  </si>
  <si>
    <t>Ｎｏ．</t>
    <phoneticPr fontId="1"/>
  </si>
  <si>
    <t>関根</t>
    <rPh sb="0" eb="2">
      <t>セキネ</t>
    </rPh>
    <phoneticPr fontId="1"/>
  </si>
  <si>
    <t>小野</t>
    <rPh sb="0" eb="2">
      <t>オノ</t>
    </rPh>
    <phoneticPr fontId="1"/>
  </si>
  <si>
    <t>佐藤</t>
    <rPh sb="0" eb="2">
      <t>サトウ</t>
    </rPh>
    <phoneticPr fontId="1"/>
  </si>
  <si>
    <t>佐々木</t>
    <rPh sb="0" eb="3">
      <t>ササキ</t>
    </rPh>
    <phoneticPr fontId="1"/>
  </si>
  <si>
    <t>河本</t>
    <rPh sb="0" eb="2">
      <t>カワモト</t>
    </rPh>
    <phoneticPr fontId="1"/>
  </si>
  <si>
    <t>塩瀬</t>
    <rPh sb="0" eb="2">
      <t>シオセ</t>
    </rPh>
    <phoneticPr fontId="1"/>
  </si>
  <si>
    <t>世帯</t>
    <rPh sb="0" eb="2">
      <t>セタイ</t>
    </rPh>
    <phoneticPr fontId="1"/>
  </si>
  <si>
    <t>星野</t>
    <rPh sb="0" eb="1">
      <t>ホシ</t>
    </rPh>
    <rPh sb="1" eb="2">
      <t>ノ</t>
    </rPh>
    <phoneticPr fontId="1"/>
  </si>
  <si>
    <t>居住外（親戚・招待）</t>
    <rPh sb="2" eb="3">
      <t>ガイ</t>
    </rPh>
    <rPh sb="4" eb="6">
      <t>シンセキ</t>
    </rPh>
    <phoneticPr fontId="1"/>
  </si>
  <si>
    <t>荻原</t>
    <rPh sb="0" eb="2">
      <t>オギワラ</t>
    </rPh>
    <phoneticPr fontId="1"/>
  </si>
  <si>
    <t>長峰</t>
    <rPh sb="0" eb="1">
      <t>ナガ</t>
    </rPh>
    <rPh sb="1" eb="2">
      <t>ミネ</t>
    </rPh>
    <phoneticPr fontId="1"/>
  </si>
  <si>
    <t xml:space="preserve">
未成年</t>
    <rPh sb="1" eb="4">
      <t>ミセイネン</t>
    </rPh>
    <phoneticPr fontId="1"/>
  </si>
  <si>
    <t>成人
20歳以上</t>
    <rPh sb="0" eb="2">
      <t>セイジン</t>
    </rPh>
    <rPh sb="5" eb="6">
      <t>サイ</t>
    </rPh>
    <rPh sb="6" eb="8">
      <t>イジョウ</t>
    </rPh>
    <phoneticPr fontId="1"/>
  </si>
  <si>
    <t>未就学
児童</t>
    <phoneticPr fontId="1"/>
  </si>
  <si>
    <t>岩本</t>
    <rPh sb="0" eb="2">
      <t>イワモト</t>
    </rPh>
    <phoneticPr fontId="1"/>
  </si>
  <si>
    <t>Ｎｏ．</t>
    <phoneticPr fontId="1"/>
  </si>
  <si>
    <t>成人</t>
    <rPh sb="0" eb="2">
      <t>セイジン</t>
    </rPh>
    <phoneticPr fontId="1"/>
  </si>
  <si>
    <t>整理券</t>
    <rPh sb="0" eb="2">
      <t>セイリ</t>
    </rPh>
    <rPh sb="2" eb="3">
      <t>ケン</t>
    </rPh>
    <phoneticPr fontId="1"/>
  </si>
  <si>
    <t>番号</t>
    <rPh sb="0" eb="2">
      <t>バンゴウ</t>
    </rPh>
    <phoneticPr fontId="1"/>
  </si>
  <si>
    <t>部屋
番号</t>
    <rPh sb="0" eb="2">
      <t>ヘヤ</t>
    </rPh>
    <rPh sb="3" eb="5">
      <t>バンゴウ</t>
    </rPh>
    <phoneticPr fontId="1"/>
  </si>
  <si>
    <t>山田</t>
    <rPh sb="0" eb="2">
      <t>ヤマダ</t>
    </rPh>
    <phoneticPr fontId="1"/>
  </si>
  <si>
    <t>堀田</t>
    <rPh sb="0" eb="2">
      <t>ホッタ</t>
    </rPh>
    <phoneticPr fontId="1"/>
  </si>
  <si>
    <t>近松</t>
    <rPh sb="0" eb="2">
      <t>チカマツ</t>
    </rPh>
    <phoneticPr fontId="1"/>
  </si>
  <si>
    <t>石川</t>
    <rPh sb="0" eb="2">
      <t>イシカワ</t>
    </rPh>
    <phoneticPr fontId="1"/>
  </si>
  <si>
    <t>白鳥</t>
    <rPh sb="0" eb="2">
      <t>シラトリ</t>
    </rPh>
    <phoneticPr fontId="1"/>
  </si>
  <si>
    <t>伊藤</t>
    <rPh sb="0" eb="2">
      <t>イトウ</t>
    </rPh>
    <phoneticPr fontId="1"/>
  </si>
  <si>
    <t>小野沢</t>
    <rPh sb="0" eb="3">
      <t>オノザワ</t>
    </rPh>
    <phoneticPr fontId="1"/>
  </si>
  <si>
    <t>酒井</t>
    <rPh sb="0" eb="2">
      <t>サカイ</t>
    </rPh>
    <phoneticPr fontId="1"/>
  </si>
  <si>
    <t>須藤</t>
    <rPh sb="0" eb="2">
      <t>スドウ</t>
    </rPh>
    <phoneticPr fontId="1"/>
  </si>
  <si>
    <t>福本</t>
    <rPh sb="0" eb="2">
      <t>フクモト</t>
    </rPh>
    <phoneticPr fontId="1"/>
  </si>
  <si>
    <t>宇野</t>
    <rPh sb="0" eb="2">
      <t>ウノ</t>
    </rPh>
    <phoneticPr fontId="1"/>
  </si>
  <si>
    <t>林</t>
    <rPh sb="0" eb="1">
      <t>ハヤシ</t>
    </rPh>
    <phoneticPr fontId="1"/>
  </si>
  <si>
    <t>柴田</t>
    <rPh sb="0" eb="2">
      <t>シバタ</t>
    </rPh>
    <phoneticPr fontId="1"/>
  </si>
  <si>
    <t>大坂</t>
    <rPh sb="0" eb="2">
      <t>オオサカ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</si>
</sst>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3" fillId="0" borderId="10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3" fillId="0" borderId="0" xfId="0" applyFont="1"/>
    <xf numFmtId="0" fontId="2" fillId="0" borderId="19" xfId="0" applyFont="1" applyBorder="1" applyAlignment="1">
      <alignment horizontal="center"/>
    </xf>
    <xf numFmtId="0" fontId="2" fillId="0" borderId="20" xfId="0" applyFont="1" applyBorder="1"/>
    <xf numFmtId="0" fontId="2" fillId="0" borderId="1" xfId="0" applyFont="1" applyBorder="1" applyAlignment="1">
      <alignment wrapText="1"/>
    </xf>
    <xf numFmtId="0" fontId="4" fillId="0" borderId="21" xfId="0" applyFont="1" applyBorder="1"/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23" xfId="0" applyFont="1" applyBorder="1" applyAlignment="1">
      <alignment wrapText="1"/>
    </xf>
    <xf numFmtId="0" fontId="4" fillId="0" borderId="15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5" xfId="0" applyFont="1" applyBorder="1"/>
    <xf numFmtId="0" fontId="4" fillId="0" borderId="9" xfId="0" applyFont="1" applyBorder="1"/>
    <xf numFmtId="0" fontId="4" fillId="0" borderId="26" xfId="0" applyFont="1" applyBorder="1"/>
    <xf numFmtId="0" fontId="4" fillId="0" borderId="27" xfId="0" applyFont="1" applyBorder="1"/>
    <xf numFmtId="0" fontId="4" fillId="0" borderId="28" xfId="0" applyFont="1" applyBorder="1"/>
    <xf numFmtId="0" fontId="4" fillId="0" borderId="29" xfId="0" applyFont="1" applyBorder="1" applyAlignment="1">
      <alignment horizontal="right"/>
    </xf>
    <xf numFmtId="0" fontId="5" fillId="0" borderId="0" xfId="0" applyFont="1"/>
    <xf numFmtId="0" fontId="4" fillId="0" borderId="30" xfId="0" applyFont="1" applyBorder="1"/>
    <xf numFmtId="0" fontId="4" fillId="0" borderId="21" xfId="0" applyFont="1" applyBorder="1" applyAlignment="1">
      <alignment wrapText="1"/>
    </xf>
    <xf numFmtId="0" fontId="4" fillId="0" borderId="17" xfId="0" applyFont="1" applyBorder="1"/>
    <xf numFmtId="0" fontId="4" fillId="0" borderId="18" xfId="0" applyFont="1" applyBorder="1"/>
    <xf numFmtId="0" fontId="2" fillId="0" borderId="1" xfId="0" applyFont="1" applyFill="1" applyBorder="1"/>
    <xf numFmtId="0" fontId="2" fillId="0" borderId="3" xfId="0" applyFont="1" applyFill="1" applyBorder="1"/>
    <xf numFmtId="0" fontId="2" fillId="2" borderId="1" xfId="0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tabSelected="1" workbookViewId="0">
      <pane ySplit="1230" topLeftCell="A6" activePane="bottomLeft"/>
      <selection activeCell="M1" sqref="M1:M65536"/>
      <selection pane="bottomLeft" activeCell="N21" sqref="N21"/>
    </sheetView>
  </sheetViews>
  <sheetFormatPr defaultRowHeight="12"/>
  <cols>
    <col min="1" max="1" width="5.375" style="1" bestFit="1" customWidth="1"/>
    <col min="2" max="2" width="8" style="1" bestFit="1" customWidth="1"/>
    <col min="3" max="3" width="6.375" style="1" bestFit="1" customWidth="1"/>
    <col min="4" max="4" width="4.75" style="1" bestFit="1" customWidth="1"/>
    <col min="5" max="10" width="8.5" style="1" customWidth="1"/>
    <col min="11" max="16384" width="9" style="1"/>
  </cols>
  <sheetData>
    <row r="1" spans="1:12">
      <c r="A1" s="3"/>
      <c r="B1" s="3"/>
      <c r="C1" s="3"/>
      <c r="D1" s="10"/>
      <c r="E1" s="4" t="s">
        <v>2</v>
      </c>
      <c r="F1" s="5"/>
      <c r="G1" s="6"/>
      <c r="H1" s="4" t="s">
        <v>7</v>
      </c>
      <c r="I1" s="5"/>
      <c r="J1" s="6"/>
      <c r="K1" s="4" t="s">
        <v>4</v>
      </c>
      <c r="L1" s="6"/>
    </row>
    <row r="2" spans="1:12" ht="24">
      <c r="A2" s="7" t="s">
        <v>8</v>
      </c>
      <c r="B2" s="7" t="s">
        <v>0</v>
      </c>
      <c r="C2" s="8" t="s">
        <v>1</v>
      </c>
      <c r="D2" s="23" t="s">
        <v>15</v>
      </c>
      <c r="E2" s="25" t="s">
        <v>21</v>
      </c>
      <c r="F2" s="25" t="s">
        <v>20</v>
      </c>
      <c r="G2" s="25" t="s">
        <v>22</v>
      </c>
      <c r="H2" s="25" t="s">
        <v>21</v>
      </c>
      <c r="I2" s="25" t="s">
        <v>20</v>
      </c>
      <c r="J2" s="25" t="s">
        <v>22</v>
      </c>
      <c r="K2" s="18" t="s">
        <v>5</v>
      </c>
      <c r="L2" s="3" t="s">
        <v>6</v>
      </c>
    </row>
    <row r="3" spans="1:12">
      <c r="A3" s="9"/>
      <c r="B3" s="9"/>
      <c r="C3" s="9"/>
      <c r="D3" s="24"/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11"/>
      <c r="L3" s="9"/>
    </row>
    <row r="4" spans="1:12" s="22" customFormat="1">
      <c r="A4" s="45">
        <v>1</v>
      </c>
      <c r="B4" s="45">
        <v>101</v>
      </c>
      <c r="C4" s="47" t="s">
        <v>14</v>
      </c>
      <c r="D4" s="45">
        <v>1</v>
      </c>
      <c r="E4" s="45">
        <v>1</v>
      </c>
      <c r="F4" s="45"/>
      <c r="G4" s="45"/>
      <c r="H4" s="45"/>
      <c r="I4" s="45"/>
      <c r="J4" s="46"/>
      <c r="K4" s="45">
        <f t="shared" ref="K4:K23" si="0">SUM(E4:J4)</f>
        <v>1</v>
      </c>
      <c r="L4" s="45">
        <f>E4*$E$3+F4*$F$3+H4*$H$3+I4*$I$3</f>
        <v>0</v>
      </c>
    </row>
    <row r="5" spans="1:12" s="22" customFormat="1">
      <c r="A5" s="45">
        <v>2</v>
      </c>
      <c r="B5" s="45">
        <v>109</v>
      </c>
      <c r="C5" s="47" t="s">
        <v>12</v>
      </c>
      <c r="D5" s="45">
        <v>1</v>
      </c>
      <c r="E5" s="45">
        <v>2</v>
      </c>
      <c r="F5" s="45"/>
      <c r="G5" s="45"/>
      <c r="H5" s="45"/>
      <c r="I5" s="45"/>
      <c r="J5" s="46"/>
      <c r="K5" s="45">
        <f t="shared" si="0"/>
        <v>2</v>
      </c>
      <c r="L5" s="45">
        <f t="shared" ref="L5:L23" si="1">E5*$E$3+F5*$F$3+H5*$H$3+I5*$I$3</f>
        <v>0</v>
      </c>
    </row>
    <row r="6" spans="1:12" s="22" customFormat="1">
      <c r="A6" s="45">
        <v>3</v>
      </c>
      <c r="B6" s="45">
        <v>115</v>
      </c>
      <c r="C6" s="47" t="s">
        <v>13</v>
      </c>
      <c r="D6" s="45">
        <v>1</v>
      </c>
      <c r="E6" s="45">
        <v>1</v>
      </c>
      <c r="F6" s="45"/>
      <c r="G6" s="45"/>
      <c r="H6" s="45"/>
      <c r="I6" s="45"/>
      <c r="J6" s="46"/>
      <c r="K6" s="45">
        <f t="shared" si="0"/>
        <v>1</v>
      </c>
      <c r="L6" s="45">
        <f t="shared" si="1"/>
        <v>0</v>
      </c>
    </row>
    <row r="7" spans="1:12" s="22" customFormat="1">
      <c r="A7" s="45">
        <v>4</v>
      </c>
      <c r="B7" s="45">
        <v>204</v>
      </c>
      <c r="C7" s="47" t="s">
        <v>31</v>
      </c>
      <c r="D7" s="45">
        <v>1</v>
      </c>
      <c r="E7" s="45">
        <v>1</v>
      </c>
      <c r="F7" s="45"/>
      <c r="G7" s="45"/>
      <c r="H7" s="45"/>
      <c r="I7" s="45"/>
      <c r="J7" s="46"/>
      <c r="K7" s="45">
        <f>SUM(E7:J7)</f>
        <v>1</v>
      </c>
      <c r="L7" s="45">
        <f>E7*$E$3+F7*$F$3+H7*$H$3+I7*$I$3</f>
        <v>0</v>
      </c>
    </row>
    <row r="8" spans="1:12" s="22" customFormat="1">
      <c r="A8" s="45">
        <v>5</v>
      </c>
      <c r="B8" s="45">
        <v>207</v>
      </c>
      <c r="C8" s="47" t="s">
        <v>11</v>
      </c>
      <c r="D8" s="45">
        <v>1</v>
      </c>
      <c r="E8" s="45">
        <v>1</v>
      </c>
      <c r="F8" s="45"/>
      <c r="G8" s="45"/>
      <c r="H8" s="45"/>
      <c r="I8" s="45"/>
      <c r="J8" s="46"/>
      <c r="K8" s="45">
        <f>SUM(E8:J8)</f>
        <v>1</v>
      </c>
      <c r="L8" s="45">
        <f>E8*$E$3+F8*$F$3+H8*$H$3+I8*$I$3</f>
        <v>0</v>
      </c>
    </row>
    <row r="9" spans="1:12" s="22" customFormat="1">
      <c r="A9" s="45">
        <v>6</v>
      </c>
      <c r="B9" s="45">
        <v>211</v>
      </c>
      <c r="C9" s="47" t="s">
        <v>18</v>
      </c>
      <c r="D9" s="45">
        <v>1</v>
      </c>
      <c r="E9" s="45">
        <v>1</v>
      </c>
      <c r="F9" s="45"/>
      <c r="G9" s="45"/>
      <c r="H9" s="45"/>
      <c r="I9" s="45"/>
      <c r="J9" s="46"/>
      <c r="K9" s="45">
        <f t="shared" si="0"/>
        <v>1</v>
      </c>
      <c r="L9" s="45">
        <f t="shared" si="1"/>
        <v>0</v>
      </c>
    </row>
    <row r="10" spans="1:12" s="22" customFormat="1">
      <c r="A10" s="45">
        <v>7</v>
      </c>
      <c r="B10" s="45">
        <v>302</v>
      </c>
      <c r="C10" s="47" t="s">
        <v>32</v>
      </c>
      <c r="D10" s="45">
        <v>1</v>
      </c>
      <c r="E10" s="45">
        <v>2</v>
      </c>
      <c r="F10" s="45"/>
      <c r="G10" s="45"/>
      <c r="H10" s="45"/>
      <c r="I10" s="45"/>
      <c r="J10" s="46"/>
      <c r="K10" s="45">
        <f>SUM(E10:J10)</f>
        <v>2</v>
      </c>
      <c r="L10" s="45">
        <f>E10*$E$3+F10*$F$3+H10*$H$3+I10*$I$3</f>
        <v>0</v>
      </c>
    </row>
    <row r="11" spans="1:12" s="22" customFormat="1">
      <c r="A11" s="45">
        <v>8</v>
      </c>
      <c r="B11" s="45">
        <v>307</v>
      </c>
      <c r="C11" s="47" t="s">
        <v>23</v>
      </c>
      <c r="D11" s="45">
        <v>1</v>
      </c>
      <c r="E11" s="45">
        <v>2</v>
      </c>
      <c r="F11" s="45"/>
      <c r="G11" s="45">
        <v>3</v>
      </c>
      <c r="H11" s="45"/>
      <c r="I11" s="45"/>
      <c r="J11" s="46"/>
      <c r="K11" s="45">
        <f>SUM(E11:J11)</f>
        <v>5</v>
      </c>
      <c r="L11" s="45">
        <f>E11*$E$3+F11*$F$3+H11*$H$3+I11*$I$3</f>
        <v>0</v>
      </c>
    </row>
    <row r="12" spans="1:12" s="22" customFormat="1">
      <c r="A12" s="45">
        <v>9</v>
      </c>
      <c r="B12" s="45">
        <v>403</v>
      </c>
      <c r="C12" s="47" t="s">
        <v>33</v>
      </c>
      <c r="D12" s="45">
        <v>1</v>
      </c>
      <c r="E12" s="45">
        <v>1</v>
      </c>
      <c r="F12" s="45"/>
      <c r="G12" s="45"/>
      <c r="H12" s="45"/>
      <c r="I12" s="45"/>
      <c r="J12" s="46"/>
      <c r="K12" s="45">
        <f t="shared" si="0"/>
        <v>1</v>
      </c>
      <c r="L12" s="45">
        <f t="shared" si="1"/>
        <v>0</v>
      </c>
    </row>
    <row r="13" spans="1:12" s="22" customFormat="1">
      <c r="A13" s="45">
        <v>10</v>
      </c>
      <c r="B13" s="45">
        <v>411</v>
      </c>
      <c r="C13" s="47" t="s">
        <v>30</v>
      </c>
      <c r="D13" s="45">
        <v>1</v>
      </c>
      <c r="E13" s="45">
        <v>2</v>
      </c>
      <c r="F13" s="45">
        <v>1</v>
      </c>
      <c r="G13" s="45"/>
      <c r="H13" s="45"/>
      <c r="I13" s="45"/>
      <c r="J13" s="46"/>
      <c r="K13" s="45">
        <f>SUM(E13:J13)</f>
        <v>3</v>
      </c>
      <c r="L13" s="45">
        <f>E13*$E$3+F13*$F$3+H13*$H$3+I13*$I$3</f>
        <v>0</v>
      </c>
    </row>
    <row r="14" spans="1:12" s="22" customFormat="1">
      <c r="A14" s="45">
        <v>11</v>
      </c>
      <c r="B14" s="45">
        <v>414</v>
      </c>
      <c r="C14" s="47" t="s">
        <v>9</v>
      </c>
      <c r="D14" s="45">
        <v>1</v>
      </c>
      <c r="E14" s="45">
        <v>1</v>
      </c>
      <c r="F14" s="45"/>
      <c r="G14" s="45"/>
      <c r="H14" s="45"/>
      <c r="I14" s="45"/>
      <c r="J14" s="46"/>
      <c r="K14" s="45">
        <f t="shared" si="0"/>
        <v>1</v>
      </c>
      <c r="L14" s="45">
        <f t="shared" si="1"/>
        <v>0</v>
      </c>
    </row>
    <row r="15" spans="1:12" s="22" customFormat="1">
      <c r="A15" s="45">
        <v>12</v>
      </c>
      <c r="B15" s="45">
        <v>416</v>
      </c>
      <c r="C15" s="47" t="s">
        <v>10</v>
      </c>
      <c r="D15" s="45">
        <v>1</v>
      </c>
      <c r="E15" s="45">
        <v>1</v>
      </c>
      <c r="F15" s="45"/>
      <c r="G15" s="45"/>
      <c r="H15" s="45"/>
      <c r="I15" s="45"/>
      <c r="J15" s="46"/>
      <c r="K15" s="45">
        <f>SUM(E15:J15)</f>
        <v>1</v>
      </c>
      <c r="L15" s="45">
        <f t="shared" si="1"/>
        <v>0</v>
      </c>
    </row>
    <row r="16" spans="1:12" s="22" customFormat="1">
      <c r="A16" s="45">
        <v>13</v>
      </c>
      <c r="B16" s="45">
        <v>418</v>
      </c>
      <c r="C16" s="47" t="s">
        <v>19</v>
      </c>
      <c r="D16" s="45">
        <v>1</v>
      </c>
      <c r="E16" s="45">
        <v>1</v>
      </c>
      <c r="F16" s="45">
        <v>1</v>
      </c>
      <c r="G16" s="45"/>
      <c r="H16" s="45"/>
      <c r="I16" s="45"/>
      <c r="J16" s="46"/>
      <c r="K16" s="45">
        <f>SUM(E16:J16)</f>
        <v>2</v>
      </c>
      <c r="L16" s="45">
        <f>E16*$E$3+F16*$F$3+H16*$H$3+I16*$I$3</f>
        <v>0</v>
      </c>
    </row>
    <row r="17" spans="1:12" s="22" customFormat="1">
      <c r="A17" s="45">
        <v>14</v>
      </c>
      <c r="B17" s="45">
        <v>502</v>
      </c>
      <c r="C17" s="47" t="s">
        <v>34</v>
      </c>
      <c r="D17" s="45">
        <v>1</v>
      </c>
      <c r="E17" s="45">
        <v>1</v>
      </c>
      <c r="F17" s="45">
        <v>1</v>
      </c>
      <c r="G17" s="45"/>
      <c r="H17" s="45"/>
      <c r="I17" s="45"/>
      <c r="J17" s="46"/>
      <c r="K17" s="45">
        <f t="shared" si="0"/>
        <v>2</v>
      </c>
      <c r="L17" s="45">
        <f t="shared" si="1"/>
        <v>0</v>
      </c>
    </row>
    <row r="18" spans="1:12" s="22" customFormat="1">
      <c r="A18" s="45">
        <v>15</v>
      </c>
      <c r="B18" s="45">
        <v>511</v>
      </c>
      <c r="C18" s="47" t="s">
        <v>35</v>
      </c>
      <c r="D18" s="45">
        <v>1</v>
      </c>
      <c r="E18" s="45">
        <v>1</v>
      </c>
      <c r="F18" s="45"/>
      <c r="G18" s="45">
        <v>1</v>
      </c>
      <c r="H18" s="45"/>
      <c r="I18" s="45"/>
      <c r="J18" s="46"/>
      <c r="K18" s="45">
        <f>SUM(E18:J18)</f>
        <v>2</v>
      </c>
      <c r="L18" s="45">
        <f t="shared" si="1"/>
        <v>0</v>
      </c>
    </row>
    <row r="19" spans="1:12" s="22" customFormat="1">
      <c r="A19" s="45">
        <v>16</v>
      </c>
      <c r="B19" s="45">
        <v>801</v>
      </c>
      <c r="C19" s="47" t="s">
        <v>36</v>
      </c>
      <c r="D19" s="45">
        <v>1</v>
      </c>
      <c r="E19" s="45">
        <v>2</v>
      </c>
      <c r="F19" s="45"/>
      <c r="G19" s="45"/>
      <c r="H19" s="45"/>
      <c r="I19" s="45"/>
      <c r="J19" s="46"/>
      <c r="K19" s="45">
        <f t="shared" si="0"/>
        <v>2</v>
      </c>
      <c r="L19" s="45">
        <f t="shared" si="1"/>
        <v>0</v>
      </c>
    </row>
    <row r="20" spans="1:12" s="22" customFormat="1">
      <c r="A20" s="45">
        <v>17</v>
      </c>
      <c r="B20" s="45">
        <v>902</v>
      </c>
      <c r="C20" s="47" t="s">
        <v>37</v>
      </c>
      <c r="D20" s="45">
        <v>1</v>
      </c>
      <c r="E20" s="45">
        <v>2</v>
      </c>
      <c r="F20" s="45"/>
      <c r="G20" s="45">
        <v>1</v>
      </c>
      <c r="H20" s="45"/>
      <c r="I20" s="45"/>
      <c r="J20" s="46"/>
      <c r="K20" s="45">
        <f t="shared" si="0"/>
        <v>3</v>
      </c>
      <c r="L20" s="45">
        <f t="shared" si="1"/>
        <v>0</v>
      </c>
    </row>
    <row r="21" spans="1:12" s="22" customFormat="1">
      <c r="A21" s="45">
        <v>18</v>
      </c>
      <c r="B21" s="45">
        <v>906</v>
      </c>
      <c r="C21" s="47" t="s">
        <v>16</v>
      </c>
      <c r="D21" s="45">
        <v>1</v>
      </c>
      <c r="E21" s="45">
        <v>1</v>
      </c>
      <c r="F21" s="45"/>
      <c r="G21" s="45"/>
      <c r="H21" s="45"/>
      <c r="I21" s="45"/>
      <c r="J21" s="46"/>
      <c r="K21" s="45">
        <f t="shared" ref="K21:K22" si="2">SUM(E21:J21)</f>
        <v>1</v>
      </c>
      <c r="L21" s="45">
        <f t="shared" ref="L21:L22" si="3">E21*$E$3+F21*$F$3+H21*$H$3+I21*$I$3</f>
        <v>0</v>
      </c>
    </row>
    <row r="22" spans="1:12" s="22" customFormat="1">
      <c r="A22" s="45">
        <v>19</v>
      </c>
      <c r="B22" s="45">
        <v>911</v>
      </c>
      <c r="C22" s="47" t="s">
        <v>38</v>
      </c>
      <c r="D22" s="45">
        <v>1</v>
      </c>
      <c r="E22" s="45">
        <v>1</v>
      </c>
      <c r="F22" s="45"/>
      <c r="G22" s="45"/>
      <c r="H22" s="45"/>
      <c r="I22" s="45"/>
      <c r="J22" s="46"/>
      <c r="K22" s="45">
        <f t="shared" si="2"/>
        <v>1</v>
      </c>
      <c r="L22" s="45">
        <f t="shared" si="3"/>
        <v>0</v>
      </c>
    </row>
    <row r="23" spans="1:12" s="22" customFormat="1">
      <c r="A23" s="45">
        <v>20</v>
      </c>
      <c r="B23" s="45">
        <v>914</v>
      </c>
      <c r="C23" s="47" t="s">
        <v>39</v>
      </c>
      <c r="D23" s="45">
        <v>1</v>
      </c>
      <c r="E23" s="45">
        <v>1</v>
      </c>
      <c r="F23" s="45"/>
      <c r="G23" s="45"/>
      <c r="H23" s="45"/>
      <c r="I23" s="45"/>
      <c r="J23" s="46"/>
      <c r="K23" s="45">
        <f t="shared" si="0"/>
        <v>1</v>
      </c>
      <c r="L23" s="45">
        <f t="shared" si="1"/>
        <v>0</v>
      </c>
    </row>
    <row r="24" spans="1:12" s="22" customFormat="1">
      <c r="A24" s="45">
        <v>21</v>
      </c>
      <c r="B24" s="45">
        <v>1109</v>
      </c>
      <c r="C24" s="47" t="s">
        <v>29</v>
      </c>
      <c r="D24" s="45">
        <v>1</v>
      </c>
      <c r="E24" s="45">
        <v>1</v>
      </c>
      <c r="F24" s="45"/>
      <c r="G24" s="45"/>
      <c r="H24" s="45"/>
      <c r="I24" s="45"/>
      <c r="J24" s="46"/>
      <c r="K24" s="45">
        <f>SUM(E24:J24)</f>
        <v>1</v>
      </c>
      <c r="L24" s="45">
        <f>E24*$E$3+F24*$F$3+H24*$H$3+I24*$I$3</f>
        <v>0</v>
      </c>
    </row>
    <row r="25" spans="1:12" s="22" customFormat="1">
      <c r="A25" s="45">
        <v>22</v>
      </c>
      <c r="B25" s="45">
        <v>1202</v>
      </c>
      <c r="C25" s="47" t="s">
        <v>40</v>
      </c>
      <c r="D25" s="45">
        <v>1</v>
      </c>
      <c r="E25" s="45"/>
      <c r="F25" s="45">
        <v>1</v>
      </c>
      <c r="G25" s="45"/>
      <c r="H25" s="45"/>
      <c r="I25" s="45">
        <v>1</v>
      </c>
      <c r="J25" s="46"/>
      <c r="K25" s="45">
        <f>SUM(E25:J25)</f>
        <v>2</v>
      </c>
      <c r="L25" s="45">
        <f>E25*$E$3+F25*$F$3+H25*$H$3+I25*$I$3</f>
        <v>0</v>
      </c>
    </row>
    <row r="26" spans="1:12" s="22" customFormat="1">
      <c r="A26" s="45">
        <v>23</v>
      </c>
      <c r="B26" s="45">
        <v>1205</v>
      </c>
      <c r="C26" s="47" t="s">
        <v>41</v>
      </c>
      <c r="D26" s="45">
        <v>1</v>
      </c>
      <c r="E26" s="45">
        <v>1</v>
      </c>
      <c r="F26" s="45">
        <v>1</v>
      </c>
      <c r="G26" s="45"/>
      <c r="H26" s="45"/>
      <c r="I26" s="45"/>
      <c r="J26" s="46"/>
      <c r="K26" s="45">
        <f>SUM(E26:J26)</f>
        <v>2</v>
      </c>
      <c r="L26" s="45">
        <f>E26*$E$3+F26*$F$3+H26*$H$3+I26*$I$3</f>
        <v>0</v>
      </c>
    </row>
    <row r="27" spans="1:12" s="22" customFormat="1">
      <c r="A27" s="45">
        <v>24</v>
      </c>
      <c r="B27" s="45">
        <v>1304</v>
      </c>
      <c r="C27" s="47" t="s">
        <v>42</v>
      </c>
      <c r="D27" s="45">
        <v>1</v>
      </c>
      <c r="E27" s="45"/>
      <c r="F27" s="45">
        <v>2</v>
      </c>
      <c r="G27" s="45"/>
      <c r="H27" s="45"/>
      <c r="I27" s="45"/>
      <c r="J27" s="46"/>
      <c r="K27" s="45">
        <f>SUM(E27:J27)</f>
        <v>2</v>
      </c>
      <c r="L27" s="45">
        <f>E27*$E$3+F27*$F$3+H27*$H$3+I27*$I$3</f>
        <v>0</v>
      </c>
    </row>
    <row r="28" spans="1:12">
      <c r="D28" s="2">
        <f t="shared" ref="D28:L28" si="4">SUM(D4:D27)</f>
        <v>24</v>
      </c>
      <c r="E28" s="2">
        <f t="shared" si="4"/>
        <v>28</v>
      </c>
      <c r="F28" s="2">
        <f t="shared" si="4"/>
        <v>7</v>
      </c>
      <c r="G28" s="2">
        <f t="shared" si="4"/>
        <v>5</v>
      </c>
      <c r="H28" s="2">
        <f t="shared" si="4"/>
        <v>0</v>
      </c>
      <c r="I28" s="2">
        <f t="shared" si="4"/>
        <v>1</v>
      </c>
      <c r="J28" s="2">
        <f t="shared" si="4"/>
        <v>0</v>
      </c>
      <c r="K28" s="2">
        <f t="shared" si="4"/>
        <v>41</v>
      </c>
      <c r="L28" s="2">
        <f t="shared" si="4"/>
        <v>0</v>
      </c>
    </row>
    <row r="29" spans="1:12">
      <c r="G29" s="2">
        <f>SUM(E28:G28)</f>
        <v>40</v>
      </c>
      <c r="J29" s="2">
        <f>SUM(H28:J28)</f>
        <v>1</v>
      </c>
    </row>
  </sheetData>
  <phoneticPr fontId="1"/>
  <pageMargins left="0.75" right="0.75" top="1" bottom="1" header="0.51200000000000001" footer="0.51200000000000001"/>
  <pageSetup paperSize="9" scale="93" orientation="portrait" horizontalDpi="300" verticalDpi="300" r:id="rId1"/>
  <headerFooter alignWithMargins="0"/>
  <ignoredErrors>
    <ignoredError sqref="K20 K19 K12 K17 K14:K15 K4 K9 K6 K5 K23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workbookViewId="0">
      <selection activeCell="N9" sqref="N9"/>
    </sheetView>
  </sheetViews>
  <sheetFormatPr defaultRowHeight="12"/>
  <cols>
    <col min="1" max="1" width="5.375" style="1" bestFit="1" customWidth="1"/>
    <col min="2" max="2" width="8" style="1" bestFit="1" customWidth="1"/>
    <col min="3" max="3" width="17.625" style="1" customWidth="1"/>
    <col min="4" max="9" width="8.5" style="1" customWidth="1"/>
    <col min="10" max="16384" width="9" style="1"/>
  </cols>
  <sheetData>
    <row r="1" spans="1:11" s="40" customFormat="1" ht="17.25">
      <c r="A1" s="36"/>
      <c r="B1" s="36"/>
      <c r="C1" s="36"/>
      <c r="D1" s="37" t="s">
        <v>2</v>
      </c>
      <c r="E1" s="38"/>
      <c r="F1" s="39"/>
      <c r="G1" s="37" t="s">
        <v>17</v>
      </c>
      <c r="H1" s="38"/>
      <c r="I1" s="39"/>
      <c r="J1" s="38" t="s">
        <v>4</v>
      </c>
      <c r="K1" s="41"/>
    </row>
    <row r="2" spans="1:11" ht="34.5">
      <c r="A2" s="26" t="s">
        <v>24</v>
      </c>
      <c r="B2" s="42" t="s">
        <v>28</v>
      </c>
      <c r="C2" s="27" t="s">
        <v>1</v>
      </c>
      <c r="D2" s="28" t="s">
        <v>25</v>
      </c>
      <c r="E2" s="29" t="s">
        <v>20</v>
      </c>
      <c r="F2" s="30" t="s">
        <v>22</v>
      </c>
      <c r="G2" s="28" t="s">
        <v>25</v>
      </c>
      <c r="H2" s="29" t="s">
        <v>20</v>
      </c>
      <c r="I2" s="30" t="s">
        <v>22</v>
      </c>
      <c r="J2" s="31" t="s">
        <v>5</v>
      </c>
      <c r="K2" s="32" t="s">
        <v>26</v>
      </c>
    </row>
    <row r="3" spans="1:11" ht="17.25">
      <c r="A3" s="33"/>
      <c r="B3" s="33"/>
      <c r="C3" s="33"/>
      <c r="D3" s="34" t="s">
        <v>3</v>
      </c>
      <c r="E3" s="34" t="s">
        <v>3</v>
      </c>
      <c r="F3" s="34" t="s">
        <v>3</v>
      </c>
      <c r="G3" s="34" t="s">
        <v>3</v>
      </c>
      <c r="H3" s="34" t="s">
        <v>3</v>
      </c>
      <c r="I3" s="34" t="s">
        <v>3</v>
      </c>
      <c r="J3" s="35"/>
      <c r="K3" s="34" t="s">
        <v>27</v>
      </c>
    </row>
    <row r="4" spans="1:11" ht="40.5" customHeight="1">
      <c r="A4" s="43">
        <v>1</v>
      </c>
      <c r="B4" s="20"/>
      <c r="C4" s="20"/>
      <c r="D4" s="12"/>
      <c r="E4" s="2"/>
      <c r="F4" s="13"/>
      <c r="G4" s="12"/>
      <c r="H4" s="2"/>
      <c r="I4" s="13"/>
      <c r="J4" s="6"/>
      <c r="K4" s="13"/>
    </row>
    <row r="5" spans="1:11" ht="40.5" customHeight="1">
      <c r="A5" s="43">
        <v>2</v>
      </c>
      <c r="B5" s="20"/>
      <c r="C5" s="20"/>
      <c r="D5" s="12"/>
      <c r="E5" s="2"/>
      <c r="F5" s="13"/>
      <c r="G5" s="12"/>
      <c r="H5" s="2"/>
      <c r="I5" s="13"/>
      <c r="J5" s="6"/>
      <c r="K5" s="13"/>
    </row>
    <row r="6" spans="1:11" ht="40.5" customHeight="1">
      <c r="A6" s="43">
        <v>3</v>
      </c>
      <c r="B6" s="20"/>
      <c r="C6" s="20"/>
      <c r="D6" s="12"/>
      <c r="E6" s="2"/>
      <c r="F6" s="13"/>
      <c r="G6" s="12"/>
      <c r="H6" s="2"/>
      <c r="I6" s="13"/>
      <c r="J6" s="6"/>
      <c r="K6" s="13"/>
    </row>
    <row r="7" spans="1:11" ht="40.5" customHeight="1">
      <c r="A7" s="43">
        <v>4</v>
      </c>
      <c r="B7" s="20"/>
      <c r="C7" s="20"/>
      <c r="D7" s="12"/>
      <c r="E7" s="2"/>
      <c r="F7" s="13"/>
      <c r="G7" s="12"/>
      <c r="H7" s="2"/>
      <c r="I7" s="13"/>
      <c r="J7" s="6"/>
      <c r="K7" s="13"/>
    </row>
    <row r="8" spans="1:11" ht="40.5" customHeight="1">
      <c r="A8" s="43">
        <v>5</v>
      </c>
      <c r="B8" s="20"/>
      <c r="C8" s="20"/>
      <c r="D8" s="12"/>
      <c r="E8" s="2"/>
      <c r="F8" s="13"/>
      <c r="G8" s="12"/>
      <c r="H8" s="2"/>
      <c r="I8" s="13"/>
      <c r="J8" s="6"/>
      <c r="K8" s="13"/>
    </row>
    <row r="9" spans="1:11" ht="40.5" customHeight="1">
      <c r="A9" s="43">
        <v>6</v>
      </c>
      <c r="B9" s="20"/>
      <c r="C9" s="20"/>
      <c r="D9" s="12"/>
      <c r="E9" s="2"/>
      <c r="F9" s="13"/>
      <c r="G9" s="12"/>
      <c r="H9" s="2"/>
      <c r="I9" s="13"/>
      <c r="J9" s="6"/>
      <c r="K9" s="13"/>
    </row>
    <row r="10" spans="1:11" ht="40.5" customHeight="1">
      <c r="A10" s="43">
        <v>7</v>
      </c>
      <c r="B10" s="20"/>
      <c r="C10" s="20"/>
      <c r="D10" s="12"/>
      <c r="E10" s="2"/>
      <c r="F10" s="13"/>
      <c r="G10" s="12"/>
      <c r="H10" s="2"/>
      <c r="I10" s="13"/>
      <c r="J10" s="6"/>
      <c r="K10" s="13"/>
    </row>
    <row r="11" spans="1:11" ht="40.5" customHeight="1">
      <c r="A11" s="43">
        <v>8</v>
      </c>
      <c r="B11" s="20"/>
      <c r="C11" s="20"/>
      <c r="D11" s="12"/>
      <c r="E11" s="2"/>
      <c r="F11" s="13"/>
      <c r="G11" s="12"/>
      <c r="H11" s="2"/>
      <c r="I11" s="13"/>
      <c r="J11" s="6"/>
      <c r="K11" s="13"/>
    </row>
    <row r="12" spans="1:11" ht="40.5" customHeight="1">
      <c r="A12" s="43">
        <v>9</v>
      </c>
      <c r="B12" s="20"/>
      <c r="C12" s="20"/>
      <c r="D12" s="12"/>
      <c r="E12" s="2"/>
      <c r="F12" s="13"/>
      <c r="G12" s="12"/>
      <c r="H12" s="2"/>
      <c r="I12" s="13"/>
      <c r="J12" s="6"/>
      <c r="K12" s="13"/>
    </row>
    <row r="13" spans="1:11" ht="40.5" customHeight="1">
      <c r="A13" s="43">
        <v>10</v>
      </c>
      <c r="B13" s="20"/>
      <c r="C13" s="20"/>
      <c r="D13" s="12"/>
      <c r="E13" s="2"/>
      <c r="F13" s="13"/>
      <c r="G13" s="12"/>
      <c r="H13" s="2"/>
      <c r="I13" s="13"/>
      <c r="J13" s="6"/>
      <c r="K13" s="13"/>
    </row>
    <row r="14" spans="1:11" ht="40.5" customHeight="1">
      <c r="A14" s="43">
        <v>11</v>
      </c>
      <c r="B14" s="20"/>
      <c r="C14" s="20"/>
      <c r="D14" s="12"/>
      <c r="E14" s="2"/>
      <c r="F14" s="13"/>
      <c r="G14" s="12"/>
      <c r="H14" s="2"/>
      <c r="I14" s="13"/>
      <c r="J14" s="6"/>
      <c r="K14" s="13"/>
    </row>
    <row r="15" spans="1:11" ht="40.5" customHeight="1">
      <c r="A15" s="43">
        <v>12</v>
      </c>
      <c r="B15" s="20"/>
      <c r="C15" s="20"/>
      <c r="D15" s="12"/>
      <c r="E15" s="2"/>
      <c r="F15" s="13"/>
      <c r="G15" s="12"/>
      <c r="H15" s="2"/>
      <c r="I15" s="13"/>
      <c r="J15" s="6"/>
      <c r="K15" s="13"/>
    </row>
    <row r="16" spans="1:11" ht="40.5" customHeight="1">
      <c r="A16" s="43">
        <v>13</v>
      </c>
      <c r="B16" s="20"/>
      <c r="C16" s="20"/>
      <c r="D16" s="12"/>
      <c r="E16" s="2"/>
      <c r="F16" s="13"/>
      <c r="G16" s="12"/>
      <c r="H16" s="2"/>
      <c r="I16" s="13"/>
      <c r="J16" s="6"/>
      <c r="K16" s="13"/>
    </row>
    <row r="17" spans="1:11" ht="40.5" customHeight="1">
      <c r="A17" s="43">
        <v>14</v>
      </c>
      <c r="B17" s="20"/>
      <c r="C17" s="20"/>
      <c r="D17" s="12"/>
      <c r="E17" s="2"/>
      <c r="F17" s="13"/>
      <c r="G17" s="12"/>
      <c r="H17" s="2"/>
      <c r="I17" s="13"/>
      <c r="J17" s="6"/>
      <c r="K17" s="13"/>
    </row>
    <row r="18" spans="1:11" ht="40.5" customHeight="1">
      <c r="A18" s="43">
        <v>15</v>
      </c>
      <c r="B18" s="20"/>
      <c r="C18" s="20"/>
      <c r="D18" s="14"/>
      <c r="E18" s="2"/>
      <c r="F18" s="13"/>
      <c r="G18" s="12"/>
      <c r="H18" s="2"/>
      <c r="I18" s="13"/>
      <c r="J18" s="6"/>
      <c r="K18" s="13"/>
    </row>
    <row r="19" spans="1:11" ht="40.5" customHeight="1">
      <c r="A19" s="43">
        <v>16</v>
      </c>
      <c r="B19" s="20"/>
      <c r="C19" s="20"/>
      <c r="D19" s="12"/>
      <c r="E19" s="2"/>
      <c r="F19" s="13"/>
      <c r="G19" s="12"/>
      <c r="H19" s="2"/>
      <c r="I19" s="13"/>
      <c r="J19" s="6"/>
      <c r="K19" s="13"/>
    </row>
    <row r="20" spans="1:11" ht="40.5" customHeight="1">
      <c r="A20" s="43">
        <v>17</v>
      </c>
      <c r="B20" s="20"/>
      <c r="C20" s="20"/>
      <c r="D20" s="12"/>
      <c r="E20" s="2"/>
      <c r="F20" s="13"/>
      <c r="G20" s="12"/>
      <c r="H20" s="2"/>
      <c r="I20" s="13"/>
      <c r="J20" s="6"/>
      <c r="K20" s="13"/>
    </row>
    <row r="21" spans="1:11" ht="40.5" customHeight="1">
      <c r="A21" s="43">
        <v>18</v>
      </c>
      <c r="B21" s="20"/>
      <c r="C21" s="20"/>
      <c r="D21" s="12"/>
      <c r="E21" s="2"/>
      <c r="F21" s="13"/>
      <c r="G21" s="12"/>
      <c r="H21" s="2"/>
      <c r="I21" s="13"/>
      <c r="J21" s="6"/>
      <c r="K21" s="13"/>
    </row>
    <row r="22" spans="1:11" ht="40.5" customHeight="1">
      <c r="A22" s="43">
        <v>19</v>
      </c>
      <c r="B22" s="20"/>
      <c r="C22" s="20"/>
      <c r="D22" s="12"/>
      <c r="E22" s="2"/>
      <c r="F22" s="13"/>
      <c r="G22" s="12"/>
      <c r="H22" s="2"/>
      <c r="I22" s="13"/>
      <c r="J22" s="6"/>
      <c r="K22" s="13"/>
    </row>
    <row r="23" spans="1:11" ht="40.5" customHeight="1" thickBot="1">
      <c r="A23" s="44">
        <v>20</v>
      </c>
      <c r="B23" s="21"/>
      <c r="C23" s="21"/>
      <c r="D23" s="15"/>
      <c r="E23" s="16"/>
      <c r="F23" s="17"/>
      <c r="G23" s="15"/>
      <c r="H23" s="16"/>
      <c r="I23" s="17"/>
      <c r="J23" s="19"/>
      <c r="K23" s="17"/>
    </row>
  </sheetData>
  <phoneticPr fontId="1"/>
  <pageMargins left="0.75" right="0.75" top="1" bottom="1" header="0.51200000000000001" footer="0.51200000000000001"/>
  <pageSetup paperSize="9" scale="87" orientation="portrait" horizontalDpi="4294967293" verticalDpi="300" r:id="rId1"/>
  <headerFooter alignWithMargins="0">
    <oddHeader>&amp;L&amp;"ＭＳ Ｐゴシック,太字"&amp;14&amp;A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バームハイツ西葛西2017鏡開き（参加者）</vt:lpstr>
      <vt:lpstr>2017鏡開き　バームハイツ西葛西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2016-01-09T08:18:24Z</cp:lastPrinted>
  <dcterms:created xsi:type="dcterms:W3CDTF">1997-01-08T22:48:59Z</dcterms:created>
  <dcterms:modified xsi:type="dcterms:W3CDTF">2017-02-04T06:41:51Z</dcterms:modified>
</cp:coreProperties>
</file>