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6\20160214もちつき\"/>
    </mc:Choice>
  </mc:AlternateContent>
  <bookViews>
    <workbookView xWindow="480" yWindow="30" windowWidth="8475" windowHeight="4725"/>
  </bookViews>
  <sheets>
    <sheet name="バームハイツ西葛西2016もちつき（参加者）" sheetId="4" r:id="rId1"/>
    <sheet name="2016もちつき　バームハイツ西葛西" sheetId="6" r:id="rId2"/>
  </sheets>
  <definedNames>
    <definedName name="_xlnm._FilterDatabase" localSheetId="0" hidden="1">'バームハイツ西葛西2016もちつき（参加者）'!$A$3:$L$44</definedName>
  </definedNames>
  <calcPr calcId="152511"/>
</workbook>
</file>

<file path=xl/calcChain.xml><?xml version="1.0" encoding="utf-8"?>
<calcChain xmlns="http://schemas.openxmlformats.org/spreadsheetml/2006/main">
  <c r="L41" i="4" l="1"/>
  <c r="K41" i="4"/>
  <c r="L15" i="4"/>
  <c r="K15" i="4"/>
  <c r="K37" i="4"/>
  <c r="L37" i="4"/>
  <c r="K39" i="4"/>
  <c r="L39" i="4"/>
  <c r="L32" i="4"/>
  <c r="K32" i="4"/>
  <c r="L23" i="4"/>
  <c r="K23" i="4"/>
  <c r="L35" i="4"/>
  <c r="K35" i="4"/>
  <c r="L22" i="4"/>
  <c r="K22" i="4"/>
  <c r="L5" i="4"/>
  <c r="K5" i="4"/>
  <c r="L7" i="4"/>
  <c r="K7" i="4"/>
  <c r="L36" i="4"/>
  <c r="K36" i="4"/>
  <c r="L20" i="4"/>
  <c r="K20" i="4"/>
  <c r="L11" i="4"/>
  <c r="K11" i="4"/>
  <c r="L18" i="4"/>
  <c r="K18" i="4"/>
  <c r="H43" i="4"/>
  <c r="I43" i="4"/>
  <c r="J43" i="4"/>
  <c r="E43" i="4"/>
  <c r="G43" i="4"/>
  <c r="F43" i="4"/>
  <c r="L42" i="4"/>
  <c r="K42" i="4"/>
  <c r="L30" i="4"/>
  <c r="K30" i="4"/>
  <c r="L16" i="4"/>
  <c r="K16" i="4"/>
  <c r="L33" i="4"/>
  <c r="K33" i="4"/>
  <c r="L17" i="4"/>
  <c r="K17" i="4"/>
  <c r="L10" i="4"/>
  <c r="K10" i="4"/>
  <c r="L4" i="4"/>
  <c r="L6" i="4"/>
  <c r="L9" i="4"/>
  <c r="L8" i="4"/>
  <c r="L13" i="4"/>
  <c r="L14" i="4"/>
  <c r="L12" i="4"/>
  <c r="L19" i="4"/>
  <c r="L21" i="4"/>
  <c r="L24" i="4"/>
  <c r="L25" i="4"/>
  <c r="L26" i="4"/>
  <c r="L27" i="4"/>
  <c r="L29" i="4"/>
  <c r="L28" i="4"/>
  <c r="L31" i="4"/>
  <c r="L34" i="4"/>
  <c r="L38" i="4"/>
  <c r="L40" i="4"/>
  <c r="K4" i="4"/>
  <c r="K6" i="4"/>
  <c r="K9" i="4"/>
  <c r="K8" i="4"/>
  <c r="K13" i="4"/>
  <c r="K14" i="4"/>
  <c r="K12" i="4"/>
  <c r="K19" i="4"/>
  <c r="K21" i="4"/>
  <c r="K24" i="4"/>
  <c r="K25" i="4"/>
  <c r="K26" i="4"/>
  <c r="K27" i="4"/>
  <c r="K29" i="4"/>
  <c r="K28" i="4"/>
  <c r="K31" i="4"/>
  <c r="K34" i="4"/>
  <c r="K38" i="4"/>
  <c r="K40" i="4"/>
  <c r="D43" i="4"/>
  <c r="G44" i="4" l="1"/>
  <c r="J44" i="4"/>
  <c r="K43" i="4"/>
  <c r="L43" i="4"/>
</calcChain>
</file>

<file path=xl/sharedStrings.xml><?xml version="1.0" encoding="utf-8"?>
<sst xmlns="http://schemas.openxmlformats.org/spreadsheetml/2006/main" count="75" uniqueCount="58">
  <si>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</si>
  <si>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</si>
  <si>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</si>
  <si>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（無料）</t>
    <rPh sb="1" eb="3">
      <t>ムリョウ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</si>
  <si>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</si>
  <si>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</si>
  <si>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</si>
  <si>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</si>
  <si>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Ｎｏ．</t>
    <phoneticPr fontId="1"/>
  </si>
  <si>
    <t>関根</t>
    <rPh sb="0" eb="2">
      <t>セキネ</t>
    </rPh>
    <phoneticPr fontId="1"/>
  </si>
  <si>
    <t>須藤</t>
    <rPh sb="0" eb="2">
      <t>スドウ</t>
    </rPh>
    <phoneticPr fontId="1"/>
  </si>
  <si>
    <t>小野</t>
    <rPh sb="0" eb="2">
      <t>オノ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</si>
  <si>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</si>
  <si>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</si>
  <si>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塩瀬</t>
    <rPh sb="0" eb="2">
      <t>シオセ</t>
    </rPh>
    <phoneticPr fontId="1"/>
  </si>
  <si>
    <t>能岡</t>
    <rPh sb="0" eb="1">
      <t>ノウ</t>
    </rPh>
    <rPh sb="1" eb="2">
      <t>オカ</t>
    </rPh>
    <phoneticPr fontId="1"/>
  </si>
  <si>
    <t>世帯</t>
    <rPh sb="0" eb="2">
      <t>セタイ</t>
    </rPh>
    <phoneticPr fontId="1"/>
  </si>
  <si>
    <t>中久木</t>
    <rPh sb="0" eb="3">
      <t>ナカクギ</t>
    </rPh>
    <phoneticPr fontId="1"/>
  </si>
  <si>
    <t>加藤</t>
    <rPh sb="0" eb="2">
      <t>カトウ</t>
    </rPh>
    <phoneticPr fontId="1"/>
  </si>
  <si>
    <t>星野</t>
    <rPh sb="0" eb="1">
      <t>ホシ</t>
    </rPh>
    <rPh sb="1" eb="2">
      <t>ノ</t>
    </rPh>
    <phoneticPr fontId="1"/>
  </si>
  <si>
    <t>居住外（親戚・招待）</t>
    <rPh sb="2" eb="3">
      <t>ガイ</t>
    </rPh>
    <rPh sb="4" eb="6">
      <t>シンセキ</t>
    </rPh>
    <phoneticPr fontId="1"/>
  </si>
  <si>
    <t>荻原</t>
    <rPh sb="0" eb="2">
      <t>オギワラ</t>
    </rPh>
    <phoneticPr fontId="1"/>
  </si>
  <si>
    <t>伊藤・渡辺</t>
    <rPh sb="0" eb="2">
      <t>イトウ</t>
    </rPh>
    <rPh sb="3" eb="5">
      <t>ワタナベ</t>
    </rPh>
    <phoneticPr fontId="1"/>
  </si>
  <si>
    <t>長峰</t>
    <rPh sb="0" eb="1">
      <t>ナガ</t>
    </rPh>
    <rPh sb="1" eb="2">
      <t>ミネ</t>
    </rPh>
    <phoneticPr fontId="1"/>
  </si>
  <si>
    <t>松石</t>
    <rPh sb="0" eb="2">
      <t>マツイシ</t>
    </rPh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</si>
  <si>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</si>
  <si>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</si>
  <si>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</si>
  <si>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中平</t>
    <rPh sb="0" eb="2">
      <t>ナカヒラ</t>
    </rPh>
    <phoneticPr fontId="1"/>
  </si>
  <si>
    <t>村上</t>
    <rPh sb="0" eb="2">
      <t>ムラカミ</t>
    </rPh>
    <phoneticPr fontId="1"/>
  </si>
  <si>
    <t>Ｎｏ．</t>
    <phoneticPr fontId="1"/>
  </si>
  <si>
    <t>成人</t>
    <rPh sb="0" eb="2">
      <t>セイジン</t>
    </rPh>
    <phoneticPr fontId="1"/>
  </si>
  <si>
    <t>整理券</t>
    <rPh sb="0" eb="2">
      <t>セイリ</t>
    </rPh>
    <rPh sb="2" eb="3">
      <t>ケン</t>
    </rPh>
    <phoneticPr fontId="1"/>
  </si>
  <si>
    <t>番号</t>
    <rPh sb="0" eb="2">
      <t>バンゴウ</t>
    </rPh>
    <phoneticPr fontId="1"/>
  </si>
  <si>
    <t>部屋
番号</t>
    <rPh sb="0" eb="2">
      <t>ヘヤ</t>
    </rPh>
    <rPh sb="3" eb="5">
      <t>バンゴウ</t>
    </rPh>
    <phoneticPr fontId="1"/>
  </si>
  <si>
    <t>近松</t>
    <rPh sb="0" eb="2">
      <t>チカマツ</t>
    </rPh>
    <phoneticPr fontId="1"/>
  </si>
  <si>
    <t>奥田</t>
    <rPh sb="0" eb="2">
      <t>オクダ</t>
    </rPh>
    <phoneticPr fontId="1"/>
  </si>
  <si>
    <t>上田</t>
    <rPh sb="0" eb="2">
      <t>ウエダ</t>
    </rPh>
    <phoneticPr fontId="1"/>
  </si>
  <si>
    <t>神谷</t>
    <rPh sb="0" eb="2">
      <t>カミヤ</t>
    </rPh>
    <phoneticPr fontId="1"/>
  </si>
  <si>
    <t>柴田</t>
    <rPh sb="0" eb="2">
      <t>シバタ</t>
    </rPh>
    <phoneticPr fontId="1"/>
  </si>
  <si>
    <t>山﨑</t>
    <rPh sb="0" eb="2">
      <t>ヤマザキ</t>
    </rPh>
    <phoneticPr fontId="1"/>
  </si>
  <si>
    <t>う</t>
    <phoneticPr fontId="1"/>
  </si>
  <si>
    <t>中村</t>
    <rPh sb="0" eb="2">
      <t>ナカムラ</t>
    </rPh>
    <phoneticPr fontId="1"/>
  </si>
  <si>
    <t>堀田</t>
    <rPh sb="0" eb="2">
      <t>ホッタ</t>
    </rPh>
    <phoneticPr fontId="1"/>
  </si>
  <si>
    <t>姉川</t>
    <rPh sb="0" eb="2">
      <t>アネガワ</t>
    </rPh>
    <phoneticPr fontId="1"/>
  </si>
  <si>
    <t>石黒</t>
    <rPh sb="0" eb="2">
      <t>イシグロ</t>
    </rPh>
    <phoneticPr fontId="1"/>
  </si>
  <si>
    <t>吉永</t>
    <rPh sb="0" eb="2">
      <t>ヨシナガ</t>
    </rPh>
    <phoneticPr fontId="1"/>
  </si>
  <si>
    <t>池田・野崎</t>
    <rPh sb="0" eb="2">
      <t>イケダ</t>
    </rPh>
    <rPh sb="3" eb="5">
      <t>ノザキ</t>
    </rPh>
    <phoneticPr fontId="1"/>
  </si>
  <si>
    <t>酒井</t>
    <rPh sb="0" eb="2">
      <t>サカイ</t>
    </rPh>
    <phoneticPr fontId="1"/>
  </si>
  <si>
    <t>石川</t>
    <rPh sb="0" eb="2">
      <t>イシカワ</t>
    </rPh>
    <phoneticPr fontId="1"/>
  </si>
  <si>
    <t>梅木</t>
    <rPh sb="0" eb="2">
      <t>ウメキ</t>
    </rPh>
    <phoneticPr fontId="1"/>
  </si>
  <si>
    <t>高橋</t>
    <rPh sb="0" eb="2">
      <t>タカハシ</t>
    </rPh>
    <phoneticPr fontId="1"/>
  </si>
  <si>
    <t>夜久</t>
    <rPh sb="0" eb="2">
      <t>ヤク</t>
    </rPh>
    <phoneticPr fontId="1"/>
  </si>
  <si>
    <t>木川</t>
    <rPh sb="0" eb="2">
      <t>キカワ</t>
    </rPh>
    <phoneticPr fontId="1"/>
  </si>
  <si>
    <t>塚原</t>
    <rPh sb="0" eb="2">
      <t>ツカハラ</t>
    </rPh>
    <phoneticPr fontId="1"/>
  </si>
  <si>
    <t>吉原</t>
    <rPh sb="0" eb="2">
      <t>ヨシハラ</t>
    </rPh>
    <phoneticPr fontId="1"/>
  </si>
  <si>
    <t>辻</t>
    <rPh sb="0" eb="1">
      <t>ツジ</t>
    </rPh>
    <phoneticPr fontId="1"/>
  </si>
  <si>
    <t>不明</t>
    <rPh sb="0" eb="2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</si>
</sst>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3" fillId="0" borderId="0" xfId="0" applyFont="1"/>
    <xf numFmtId="0" fontId="2" fillId="0" borderId="19" xfId="0" applyFont="1" applyBorder="1" applyAlignment="1">
      <alignment horizontal="center"/>
    </xf>
    <xf numFmtId="0" fontId="2" fillId="0" borderId="20" xfId="0" applyFont="1" applyBorder="1"/>
    <xf numFmtId="0" fontId="2" fillId="0" borderId="1" xfId="0" applyFont="1" applyBorder="1" applyAlignment="1">
      <alignment wrapText="1"/>
    </xf>
    <xf numFmtId="0" fontId="4" fillId="0" borderId="21" xfId="0" applyFont="1" applyBorder="1"/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23" xfId="0" applyFont="1" applyBorder="1" applyAlignment="1">
      <alignment wrapText="1"/>
    </xf>
    <xf numFmtId="0" fontId="4" fillId="0" borderId="15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9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 applyAlignment="1">
      <alignment horizontal="right"/>
    </xf>
    <xf numFmtId="0" fontId="5" fillId="0" borderId="0" xfId="0" applyFont="1"/>
    <xf numFmtId="0" fontId="4" fillId="0" borderId="30" xfId="0" applyFont="1" applyBorder="1"/>
    <xf numFmtId="0" fontId="4" fillId="0" borderId="21" xfId="0" applyFont="1" applyBorder="1" applyAlignment="1">
      <alignment wrapText="1"/>
    </xf>
    <xf numFmtId="0" fontId="4" fillId="0" borderId="17" xfId="0" applyFont="1" applyBorder="1"/>
    <xf numFmtId="0" fontId="4" fillId="0" borderId="18" xfId="0" applyFont="1" applyBorder="1"/>
    <xf numFmtId="0" fontId="2" fillId="0" borderId="1" xfId="0" applyFont="1" applyFill="1" applyBorder="1"/>
    <xf numFmtId="0" fontId="2" fillId="0" borderId="3" xfId="0" applyFont="1" applyFill="1" applyBorder="1"/>
    <xf numFmtId="0" fontId="3" fillId="0" borderId="0" xfId="0" applyFont="1" applyFill="1"/>
    <xf numFmtId="0" fontId="2" fillId="2" borderId="1" xfId="0" applyFont="1" applyFill="1" applyBorder="1"/>
    <xf numFmtId="0" fontId="2" fillId="2" borderId="3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abSelected="1" zoomScale="90" zoomScaleNormal="90" workbookViewId="0">
      <pane ySplit="1095" topLeftCell="A9" activePane="bottomLeft"/>
      <selection activeCell="M1" sqref="M1:M65536"/>
      <selection pane="bottomLeft" activeCell="G12" sqref="G12"/>
    </sheetView>
  </sheetViews>
  <sheetFormatPr defaultRowHeight="12" x14ac:dyDescent="0.15"/>
  <cols>
    <col min="1" max="1" width="5.3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10" width="8.5" style="1" customWidth="1"/>
    <col min="11" max="16384" width="9" style="1"/>
  </cols>
  <sheetData>
    <row r="1" spans="1:12" x14ac:dyDescent="0.15">
      <c r="A1" s="3"/>
      <c r="B1" s="3"/>
      <c r="C1" s="3"/>
      <c r="D1" s="10"/>
      <c r="E1" s="4" t="s">
        <v>2</v>
      </c>
      <c r="F1" s="5"/>
      <c r="G1" s="6"/>
      <c r="H1" s="4" t="s">
        <v>7</v>
      </c>
      <c r="I1" s="5"/>
      <c r="J1" s="6"/>
      <c r="K1" s="4" t="s">
        <v>4</v>
      </c>
      <c r="L1" s="6"/>
    </row>
    <row r="2" spans="1:12" ht="24" x14ac:dyDescent="0.15">
      <c r="A2" s="7" t="s">
        <v>8</v>
      </c>
      <c r="B2" s="7" t="s">
        <v>0</v>
      </c>
      <c r="C2" s="8" t="s">
        <v>1</v>
      </c>
      <c r="D2" s="23" t="s">
        <v>16</v>
      </c>
      <c r="E2" s="25" t="s">
        <v>26</v>
      </c>
      <c r="F2" s="25" t="s">
        <v>25</v>
      </c>
      <c r="G2" s="25" t="s">
        <v>27</v>
      </c>
      <c r="H2" s="25" t="s">
        <v>26</v>
      </c>
      <c r="I2" s="25" t="s">
        <v>25</v>
      </c>
      <c r="J2" s="25" t="s">
        <v>27</v>
      </c>
      <c r="K2" s="18" t="s">
        <v>5</v>
      </c>
      <c r="L2" s="3" t="s">
        <v>6</v>
      </c>
    </row>
    <row r="3" spans="1:12" x14ac:dyDescent="0.15">
      <c r="A3" s="9"/>
      <c r="B3" s="9"/>
      <c r="C3" s="9"/>
      <c r="D3" s="24"/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11"/>
      <c r="L3" s="9"/>
    </row>
    <row r="4" spans="1:12" s="22" customFormat="1" x14ac:dyDescent="0.15">
      <c r="A4" s="45">
        <v>1</v>
      </c>
      <c r="B4" s="48">
        <v>101</v>
      </c>
      <c r="C4" s="48" t="s">
        <v>14</v>
      </c>
      <c r="D4" s="48">
        <v>1</v>
      </c>
      <c r="E4" s="48">
        <v>1</v>
      </c>
      <c r="F4" s="48"/>
      <c r="G4" s="48"/>
      <c r="H4" s="48"/>
      <c r="I4" s="48"/>
      <c r="J4" s="49"/>
      <c r="K4" s="48">
        <f t="shared" ref="K4:K39" si="0">SUM(E4:J4)</f>
        <v>1</v>
      </c>
      <c r="L4" s="48">
        <f>E4*$E$3+F4*$F$3+H4*$H$3+I4*$I$3</f>
        <v>0</v>
      </c>
    </row>
    <row r="5" spans="1:12" s="22" customFormat="1" x14ac:dyDescent="0.15">
      <c r="A5" s="45">
        <v>2</v>
      </c>
      <c r="B5" s="45">
        <v>105</v>
      </c>
      <c r="C5" s="45" t="s">
        <v>42</v>
      </c>
      <c r="D5" s="45">
        <v>1</v>
      </c>
      <c r="E5" s="45">
        <v>1</v>
      </c>
      <c r="F5" s="45"/>
      <c r="G5" s="45"/>
      <c r="H5" s="45"/>
      <c r="I5" s="45"/>
      <c r="J5" s="46"/>
      <c r="K5" s="45">
        <f t="shared" ref="K5" si="1">SUM(E5:J5)</f>
        <v>1</v>
      </c>
      <c r="L5" s="45">
        <f t="shared" ref="L5" si="2">E5*$E$3+F5*$F$3+H5*$H$3+I5*$I$3</f>
        <v>0</v>
      </c>
    </row>
    <row r="6" spans="1:12" s="22" customFormat="1" x14ac:dyDescent="0.15">
      <c r="A6" s="45">
        <v>3</v>
      </c>
      <c r="B6" s="48">
        <v>109</v>
      </c>
      <c r="C6" s="48" t="s">
        <v>12</v>
      </c>
      <c r="D6" s="48">
        <v>1</v>
      </c>
      <c r="E6" s="48">
        <v>1</v>
      </c>
      <c r="F6" s="48"/>
      <c r="G6" s="48"/>
      <c r="H6" s="48"/>
      <c r="I6" s="48"/>
      <c r="J6" s="49"/>
      <c r="K6" s="48">
        <f t="shared" si="0"/>
        <v>1</v>
      </c>
      <c r="L6" s="48">
        <f t="shared" ref="L6:L39" si="3">E6*$E$3+F6*$F$3+H6*$H$3+I6*$I$3</f>
        <v>0</v>
      </c>
    </row>
    <row r="7" spans="1:12" s="22" customFormat="1" x14ac:dyDescent="0.15">
      <c r="A7" s="45">
        <v>4</v>
      </c>
      <c r="B7" s="45">
        <v>111</v>
      </c>
      <c r="C7" s="45" t="s">
        <v>40</v>
      </c>
      <c r="D7" s="45">
        <v>1</v>
      </c>
      <c r="E7" s="45"/>
      <c r="F7" s="45">
        <v>2</v>
      </c>
      <c r="G7" s="45">
        <v>1</v>
      </c>
      <c r="H7" s="45"/>
      <c r="I7" s="45"/>
      <c r="J7" s="46"/>
      <c r="K7" s="45">
        <f t="shared" ref="K7" si="4">SUM(E7:J7)</f>
        <v>3</v>
      </c>
      <c r="L7" s="45">
        <f t="shared" ref="L7" si="5">E7*$E$3+F7*$F$3+H7*$H$3+I7*$I$3</f>
        <v>0</v>
      </c>
    </row>
    <row r="8" spans="1:12" s="22" customFormat="1" x14ac:dyDescent="0.15">
      <c r="A8" s="45">
        <v>5</v>
      </c>
      <c r="B8" s="48">
        <v>115</v>
      </c>
      <c r="C8" s="48" t="s">
        <v>13</v>
      </c>
      <c r="D8" s="48">
        <v>1</v>
      </c>
      <c r="E8" s="48">
        <v>1</v>
      </c>
      <c r="F8" s="48"/>
      <c r="G8" s="48"/>
      <c r="H8" s="48"/>
      <c r="I8" s="48"/>
      <c r="J8" s="49"/>
      <c r="K8" s="48">
        <f t="shared" si="0"/>
        <v>1</v>
      </c>
      <c r="L8" s="48">
        <f t="shared" si="3"/>
        <v>0</v>
      </c>
    </row>
    <row r="9" spans="1:12" s="22" customFormat="1" x14ac:dyDescent="0.15">
      <c r="A9" s="45">
        <v>6</v>
      </c>
      <c r="B9" s="45">
        <v>118</v>
      </c>
      <c r="C9" s="45" t="s">
        <v>28</v>
      </c>
      <c r="D9" s="45">
        <v>1</v>
      </c>
      <c r="E9" s="45">
        <v>2</v>
      </c>
      <c r="F9" s="45"/>
      <c r="G9" s="45"/>
      <c r="H9" s="45"/>
      <c r="I9" s="45"/>
      <c r="J9" s="46"/>
      <c r="K9" s="45">
        <f>SUM(E9:J9)</f>
        <v>2</v>
      </c>
      <c r="L9" s="45">
        <f>E9*$E$3+F9*$F$3+H9*$H$3+I9*$I$3</f>
        <v>0</v>
      </c>
    </row>
    <row r="10" spans="1:12" s="22" customFormat="1" x14ac:dyDescent="0.15">
      <c r="A10" s="45">
        <v>7</v>
      </c>
      <c r="B10" s="45">
        <v>202</v>
      </c>
      <c r="C10" s="45" t="s">
        <v>46</v>
      </c>
      <c r="D10" s="45">
        <v>1</v>
      </c>
      <c r="E10" s="45">
        <v>1</v>
      </c>
      <c r="F10" s="45">
        <v>1</v>
      </c>
      <c r="G10" s="45"/>
      <c r="H10" s="45"/>
      <c r="I10" s="45">
        <v>1</v>
      </c>
      <c r="J10" s="46"/>
      <c r="K10" s="45">
        <f>SUM(E10:J10)</f>
        <v>3</v>
      </c>
      <c r="L10" s="45">
        <f>E10*$E$3+F10*$F$3+H10*$H$3+I10*$I$3</f>
        <v>0</v>
      </c>
    </row>
    <row r="11" spans="1:12" s="22" customFormat="1" x14ac:dyDescent="0.15">
      <c r="A11" s="45">
        <v>8</v>
      </c>
      <c r="B11" s="45">
        <v>204</v>
      </c>
      <c r="C11" s="45" t="s">
        <v>35</v>
      </c>
      <c r="D11" s="45">
        <v>1</v>
      </c>
      <c r="E11" s="45">
        <v>1</v>
      </c>
      <c r="F11" s="45"/>
      <c r="G11" s="45"/>
      <c r="H11" s="45"/>
      <c r="I11" s="45"/>
      <c r="J11" s="46"/>
      <c r="K11" s="45">
        <f>SUM(E11:J11)</f>
        <v>1</v>
      </c>
      <c r="L11" s="45">
        <f>E11*$E$3+F11*$F$3+H11*$H$3+I11*$I$3</f>
        <v>0</v>
      </c>
    </row>
    <row r="12" spans="1:12" s="22" customFormat="1" x14ac:dyDescent="0.15">
      <c r="A12" s="45">
        <v>9</v>
      </c>
      <c r="B12" s="45">
        <v>205</v>
      </c>
      <c r="C12" s="45" t="s">
        <v>36</v>
      </c>
      <c r="D12" s="45">
        <v>1</v>
      </c>
      <c r="E12" s="45">
        <v>2</v>
      </c>
      <c r="F12" s="45"/>
      <c r="G12" s="45"/>
      <c r="H12" s="45"/>
      <c r="I12" s="45"/>
      <c r="J12" s="46"/>
      <c r="K12" s="45">
        <f>SUM(E12:J12)</f>
        <v>2</v>
      </c>
      <c r="L12" s="45">
        <f>E12*$E$3+F12*$F$3+H12*$H$3+I12*$I$3</f>
        <v>0</v>
      </c>
    </row>
    <row r="13" spans="1:12" s="22" customFormat="1" x14ac:dyDescent="0.15">
      <c r="A13" s="45">
        <v>10</v>
      </c>
      <c r="B13" s="48">
        <v>211</v>
      </c>
      <c r="C13" s="48" t="s">
        <v>21</v>
      </c>
      <c r="D13" s="48">
        <v>1</v>
      </c>
      <c r="E13" s="48">
        <v>2</v>
      </c>
      <c r="F13" s="48"/>
      <c r="G13" s="48"/>
      <c r="H13" s="48"/>
      <c r="I13" s="48"/>
      <c r="J13" s="49"/>
      <c r="K13" s="48">
        <f t="shared" si="0"/>
        <v>2</v>
      </c>
      <c r="L13" s="48">
        <f t="shared" si="3"/>
        <v>0</v>
      </c>
    </row>
    <row r="14" spans="1:12" s="22" customFormat="1" x14ac:dyDescent="0.15">
      <c r="A14" s="45">
        <v>11</v>
      </c>
      <c r="B14" s="45">
        <v>214</v>
      </c>
      <c r="C14" s="45" t="s">
        <v>47</v>
      </c>
      <c r="D14" s="45">
        <v>1</v>
      </c>
      <c r="E14" s="45"/>
      <c r="F14" s="45">
        <v>1</v>
      </c>
      <c r="G14" s="45"/>
      <c r="H14" s="45"/>
      <c r="I14" s="45"/>
      <c r="J14" s="46">
        <v>1</v>
      </c>
      <c r="K14" s="45">
        <f>SUM(E14:J14)</f>
        <v>2</v>
      </c>
      <c r="L14" s="45">
        <f t="shared" si="3"/>
        <v>0</v>
      </c>
    </row>
    <row r="15" spans="1:12" s="22" customFormat="1" x14ac:dyDescent="0.15">
      <c r="A15" s="45">
        <v>12</v>
      </c>
      <c r="B15" s="45">
        <v>216</v>
      </c>
      <c r="C15" s="45" t="s">
        <v>56</v>
      </c>
      <c r="D15" s="45">
        <v>1</v>
      </c>
      <c r="E15" s="45">
        <v>1</v>
      </c>
      <c r="F15" s="45"/>
      <c r="G15" s="45"/>
      <c r="H15" s="45"/>
      <c r="I15" s="45"/>
      <c r="J15" s="46"/>
      <c r="K15" s="45">
        <f t="shared" ref="K15" si="6">SUM(E15:J15)</f>
        <v>1</v>
      </c>
      <c r="L15" s="45">
        <f t="shared" ref="L15" si="7">E15*$E$3+F15*$F$3+H15*$H$3+I15*$I$3</f>
        <v>0</v>
      </c>
    </row>
    <row r="16" spans="1:12" s="22" customFormat="1" x14ac:dyDescent="0.15">
      <c r="A16" s="45">
        <v>13</v>
      </c>
      <c r="B16" s="45">
        <v>302</v>
      </c>
      <c r="C16" s="45" t="s">
        <v>49</v>
      </c>
      <c r="D16" s="45">
        <v>1</v>
      </c>
      <c r="E16" s="45">
        <v>1</v>
      </c>
      <c r="F16" s="45"/>
      <c r="G16" s="45"/>
      <c r="H16" s="45"/>
      <c r="I16" s="45"/>
      <c r="J16" s="46"/>
      <c r="K16" s="45">
        <f t="shared" si="0"/>
        <v>1</v>
      </c>
      <c r="L16" s="45">
        <f t="shared" si="3"/>
        <v>0</v>
      </c>
    </row>
    <row r="17" spans="1:12" s="22" customFormat="1" x14ac:dyDescent="0.15">
      <c r="A17" s="45">
        <v>14</v>
      </c>
      <c r="B17" s="45">
        <v>318</v>
      </c>
      <c r="C17" s="45" t="s">
        <v>52</v>
      </c>
      <c r="D17" s="45">
        <v>1</v>
      </c>
      <c r="E17" s="45">
        <v>1</v>
      </c>
      <c r="F17" s="45"/>
      <c r="G17" s="45"/>
      <c r="H17" s="45"/>
      <c r="I17" s="45"/>
      <c r="J17" s="46"/>
      <c r="K17" s="45">
        <f>SUM(E17:J17)</f>
        <v>1</v>
      </c>
      <c r="L17" s="45">
        <f>E17*$E$3+F17*$F$3+H17*$H$3+I17*$I$3</f>
        <v>0</v>
      </c>
    </row>
    <row r="18" spans="1:12" s="47" customFormat="1" x14ac:dyDescent="0.15">
      <c r="A18" s="45">
        <v>15</v>
      </c>
      <c r="B18" s="45">
        <v>319</v>
      </c>
      <c r="C18" s="45" t="s">
        <v>50</v>
      </c>
      <c r="D18" s="45">
        <v>1</v>
      </c>
      <c r="E18" s="45">
        <v>1</v>
      </c>
      <c r="F18" s="45"/>
      <c r="G18" s="45"/>
      <c r="H18" s="45"/>
      <c r="I18" s="45"/>
      <c r="J18" s="46"/>
      <c r="K18" s="45">
        <f>SUM(E18:J18)</f>
        <v>1</v>
      </c>
      <c r="L18" s="45">
        <f>E18*$E$3+F18*$F$3+H18*$H$3+I18*$I$3</f>
        <v>0</v>
      </c>
    </row>
    <row r="19" spans="1:12" s="22" customFormat="1" x14ac:dyDescent="0.15">
      <c r="A19" s="45">
        <v>16</v>
      </c>
      <c r="B19" s="45">
        <v>407</v>
      </c>
      <c r="C19" s="45" t="s">
        <v>41</v>
      </c>
      <c r="D19" s="45">
        <v>1</v>
      </c>
      <c r="E19" s="45"/>
      <c r="F19" s="45">
        <v>1</v>
      </c>
      <c r="G19" s="45"/>
      <c r="H19" s="45"/>
      <c r="I19" s="45"/>
      <c r="J19" s="46"/>
      <c r="K19" s="45">
        <f t="shared" si="0"/>
        <v>1</v>
      </c>
      <c r="L19" s="45">
        <f t="shared" si="3"/>
        <v>0</v>
      </c>
    </row>
    <row r="20" spans="1:12" s="22" customFormat="1" x14ac:dyDescent="0.15">
      <c r="A20" s="45">
        <v>17</v>
      </c>
      <c r="B20" s="45">
        <v>411</v>
      </c>
      <c r="C20" s="45" t="s">
        <v>43</v>
      </c>
      <c r="D20" s="45">
        <v>1</v>
      </c>
      <c r="E20" s="45">
        <v>1</v>
      </c>
      <c r="F20" s="45">
        <v>2</v>
      </c>
      <c r="G20" s="45">
        <v>1</v>
      </c>
      <c r="H20" s="45"/>
      <c r="I20" s="45"/>
      <c r="J20" s="46"/>
      <c r="K20" s="45">
        <f>SUM(E20:J20)</f>
        <v>4</v>
      </c>
      <c r="L20" s="45">
        <f>E20*$E$3+F20*$F$3+H20*$H$3+I20*$I$3</f>
        <v>0</v>
      </c>
    </row>
    <row r="21" spans="1:12" s="22" customFormat="1" x14ac:dyDescent="0.15">
      <c r="A21" s="45">
        <v>18</v>
      </c>
      <c r="B21" s="48">
        <v>414</v>
      </c>
      <c r="C21" s="48" t="s">
        <v>9</v>
      </c>
      <c r="D21" s="48">
        <v>1</v>
      </c>
      <c r="E21" s="48">
        <v>1</v>
      </c>
      <c r="F21" s="48"/>
      <c r="G21" s="48"/>
      <c r="H21" s="48"/>
      <c r="I21" s="48"/>
      <c r="J21" s="49"/>
      <c r="K21" s="48">
        <f t="shared" si="0"/>
        <v>1</v>
      </c>
      <c r="L21" s="48">
        <f t="shared" si="3"/>
        <v>0</v>
      </c>
    </row>
    <row r="22" spans="1:12" s="22" customFormat="1" x14ac:dyDescent="0.15">
      <c r="A22" s="45">
        <v>19</v>
      </c>
      <c r="B22" s="48">
        <v>416</v>
      </c>
      <c r="C22" s="48" t="s">
        <v>11</v>
      </c>
      <c r="D22" s="48">
        <v>1</v>
      </c>
      <c r="E22" s="48">
        <v>1</v>
      </c>
      <c r="F22" s="48"/>
      <c r="G22" s="48"/>
      <c r="H22" s="48"/>
      <c r="I22" s="48"/>
      <c r="J22" s="49"/>
      <c r="K22" s="48">
        <f>SUM(E22:J22)</f>
        <v>1</v>
      </c>
      <c r="L22" s="48">
        <f t="shared" ref="L22:L23" si="8">E22*$E$3+F22*$F$3+H22*$H$3+I22*$I$3</f>
        <v>0</v>
      </c>
    </row>
    <row r="23" spans="1:12" s="22" customFormat="1" x14ac:dyDescent="0.15">
      <c r="A23" s="45">
        <v>20</v>
      </c>
      <c r="B23" s="45">
        <v>421</v>
      </c>
      <c r="C23" s="45" t="s">
        <v>45</v>
      </c>
      <c r="D23" s="45">
        <v>1</v>
      </c>
      <c r="E23" s="45">
        <v>2</v>
      </c>
      <c r="F23" s="45">
        <v>3</v>
      </c>
      <c r="G23" s="45">
        <v>1</v>
      </c>
      <c r="H23" s="45"/>
      <c r="I23" s="45"/>
      <c r="J23" s="46"/>
      <c r="K23" s="45">
        <f>SUM(E23:J23)</f>
        <v>6</v>
      </c>
      <c r="L23" s="45">
        <f t="shared" si="8"/>
        <v>0</v>
      </c>
    </row>
    <row r="24" spans="1:12" s="22" customFormat="1" x14ac:dyDescent="0.15">
      <c r="A24" s="45">
        <v>21</v>
      </c>
      <c r="B24" s="45">
        <v>423</v>
      </c>
      <c r="C24" s="45" t="s">
        <v>54</v>
      </c>
      <c r="D24" s="45">
        <v>1</v>
      </c>
      <c r="E24" s="45">
        <v>1</v>
      </c>
      <c r="F24" s="45"/>
      <c r="G24" s="45"/>
      <c r="H24" s="45"/>
      <c r="I24" s="45"/>
      <c r="J24" s="46"/>
      <c r="K24" s="45">
        <f>SUM(E24:J24)</f>
        <v>1</v>
      </c>
      <c r="L24" s="45">
        <f t="shared" si="3"/>
        <v>0</v>
      </c>
    </row>
    <row r="25" spans="1:12" s="22" customFormat="1" x14ac:dyDescent="0.15">
      <c r="A25" s="45">
        <v>22</v>
      </c>
      <c r="B25" s="45">
        <v>418</v>
      </c>
      <c r="C25" s="45" t="s">
        <v>23</v>
      </c>
      <c r="D25" s="45">
        <v>1</v>
      </c>
      <c r="E25" s="45">
        <v>1</v>
      </c>
      <c r="F25" s="45">
        <v>1</v>
      </c>
      <c r="G25" s="45"/>
      <c r="H25" s="45"/>
      <c r="I25" s="45"/>
      <c r="J25" s="46"/>
      <c r="K25" s="45">
        <f t="shared" si="0"/>
        <v>2</v>
      </c>
      <c r="L25" s="45">
        <f t="shared" si="3"/>
        <v>0</v>
      </c>
    </row>
    <row r="26" spans="1:12" s="22" customFormat="1" x14ac:dyDescent="0.15">
      <c r="A26" s="45">
        <v>23</v>
      </c>
      <c r="B26" s="45">
        <v>502</v>
      </c>
      <c r="C26" s="45" t="s">
        <v>22</v>
      </c>
      <c r="D26" s="45">
        <v>1</v>
      </c>
      <c r="E26" s="45">
        <v>1</v>
      </c>
      <c r="F26" s="45">
        <v>3</v>
      </c>
      <c r="G26" s="45"/>
      <c r="H26" s="45"/>
      <c r="I26" s="45">
        <v>3</v>
      </c>
      <c r="J26" s="46"/>
      <c r="K26" s="45">
        <f t="shared" si="0"/>
        <v>7</v>
      </c>
      <c r="L26" s="45">
        <f t="shared" si="3"/>
        <v>0</v>
      </c>
    </row>
    <row r="27" spans="1:12" s="22" customFormat="1" x14ac:dyDescent="0.15">
      <c r="A27" s="45">
        <v>24</v>
      </c>
      <c r="B27" s="45">
        <v>507</v>
      </c>
      <c r="C27" s="45" t="s">
        <v>44</v>
      </c>
      <c r="D27" s="45">
        <v>1</v>
      </c>
      <c r="E27" s="45">
        <v>2</v>
      </c>
      <c r="F27" s="45"/>
      <c r="G27" s="45"/>
      <c r="H27" s="45"/>
      <c r="I27" s="45"/>
      <c r="J27" s="46"/>
      <c r="K27" s="45">
        <f>SUM(E27:J27)</f>
        <v>2</v>
      </c>
      <c r="L27" s="45">
        <f t="shared" si="3"/>
        <v>0</v>
      </c>
    </row>
    <row r="28" spans="1:12" s="22" customFormat="1" x14ac:dyDescent="0.15">
      <c r="A28" s="45">
        <v>25</v>
      </c>
      <c r="B28" s="45">
        <v>514</v>
      </c>
      <c r="C28" s="45" t="s">
        <v>24</v>
      </c>
      <c r="D28" s="45">
        <v>1</v>
      </c>
      <c r="E28" s="45">
        <v>1</v>
      </c>
      <c r="F28" s="45"/>
      <c r="G28" s="45">
        <v>1</v>
      </c>
      <c r="H28" s="45"/>
      <c r="I28" s="45"/>
      <c r="J28" s="46"/>
      <c r="K28" s="45">
        <f t="shared" si="0"/>
        <v>2</v>
      </c>
      <c r="L28" s="45">
        <f t="shared" si="3"/>
        <v>0</v>
      </c>
    </row>
    <row r="29" spans="1:12" s="22" customFormat="1" x14ac:dyDescent="0.15">
      <c r="A29" s="45">
        <v>26</v>
      </c>
      <c r="B29" s="45">
        <v>519</v>
      </c>
      <c r="C29" s="45" t="s">
        <v>51</v>
      </c>
      <c r="D29" s="45">
        <v>1</v>
      </c>
      <c r="E29" s="45">
        <v>1</v>
      </c>
      <c r="F29" s="45"/>
      <c r="G29" s="45"/>
      <c r="H29" s="45"/>
      <c r="I29" s="45"/>
      <c r="J29" s="46"/>
      <c r="K29" s="45">
        <f>SUM(E29:J29)</f>
        <v>1</v>
      </c>
      <c r="L29" s="45">
        <f>E29*$E$3+F29*$F$3+H29*$H$3+I29*$I$3</f>
        <v>0</v>
      </c>
    </row>
    <row r="30" spans="1:12" s="22" customFormat="1" x14ac:dyDescent="0.15">
      <c r="A30" s="45">
        <v>27</v>
      </c>
      <c r="B30" s="45">
        <v>601</v>
      </c>
      <c r="C30" s="45" t="s">
        <v>38</v>
      </c>
      <c r="D30" s="45">
        <v>1</v>
      </c>
      <c r="E30" s="45">
        <v>2</v>
      </c>
      <c r="F30" s="45">
        <v>1</v>
      </c>
      <c r="G30" s="45"/>
      <c r="H30" s="45"/>
      <c r="I30" s="45"/>
      <c r="J30" s="46"/>
      <c r="K30" s="45">
        <f>SUM(E30:J30)</f>
        <v>3</v>
      </c>
      <c r="L30" s="45">
        <f>E30*$E$3+F30*$F$3+H30*$H$3+I30*$I$3</f>
        <v>0</v>
      </c>
    </row>
    <row r="31" spans="1:12" s="22" customFormat="1" x14ac:dyDescent="0.15">
      <c r="A31" s="45">
        <v>28</v>
      </c>
      <c r="B31" s="45">
        <v>603</v>
      </c>
      <c r="C31" s="45" t="s">
        <v>15</v>
      </c>
      <c r="D31" s="45">
        <v>1</v>
      </c>
      <c r="E31" s="45">
        <v>2</v>
      </c>
      <c r="F31" s="45">
        <v>2</v>
      </c>
      <c r="G31" s="45"/>
      <c r="H31" s="45"/>
      <c r="I31" s="45"/>
      <c r="J31" s="46"/>
      <c r="K31" s="45">
        <f t="shared" si="0"/>
        <v>4</v>
      </c>
      <c r="L31" s="45">
        <f t="shared" si="3"/>
        <v>0</v>
      </c>
    </row>
    <row r="32" spans="1:12" s="22" customFormat="1" x14ac:dyDescent="0.15">
      <c r="A32" s="45">
        <v>29</v>
      </c>
      <c r="B32" s="45">
        <v>610</v>
      </c>
      <c r="C32" s="45" t="s">
        <v>55</v>
      </c>
      <c r="D32" s="45">
        <v>1</v>
      </c>
      <c r="E32" s="45">
        <v>2</v>
      </c>
      <c r="F32" s="45"/>
      <c r="G32" s="45"/>
      <c r="H32" s="45"/>
      <c r="I32" s="45"/>
      <c r="J32" s="46"/>
      <c r="K32" s="45">
        <f>SUM(E32:J32)</f>
        <v>2</v>
      </c>
      <c r="L32" s="45">
        <f>E32*$E$3+F32*$F$3+H32*$H$3+I32*$I$3</f>
        <v>0</v>
      </c>
    </row>
    <row r="33" spans="1:12" s="22" customFormat="1" x14ac:dyDescent="0.15">
      <c r="A33" s="45">
        <v>30</v>
      </c>
      <c r="B33" s="48">
        <v>618</v>
      </c>
      <c r="C33" s="48" t="s">
        <v>18</v>
      </c>
      <c r="D33" s="48">
        <v>1</v>
      </c>
      <c r="E33" s="48">
        <v>1</v>
      </c>
      <c r="F33" s="48"/>
      <c r="G33" s="48"/>
      <c r="H33" s="48"/>
      <c r="I33" s="48"/>
      <c r="J33" s="49"/>
      <c r="K33" s="48">
        <f>SUM(E33:J33)</f>
        <v>1</v>
      </c>
      <c r="L33" s="48">
        <f>E33*$E$3+F33*$F$3+H33*$H$3+I33*$I$3</f>
        <v>0</v>
      </c>
    </row>
    <row r="34" spans="1:12" s="22" customFormat="1" x14ac:dyDescent="0.15">
      <c r="A34" s="45">
        <v>31</v>
      </c>
      <c r="B34" s="45">
        <v>705</v>
      </c>
      <c r="C34" s="45" t="s">
        <v>29</v>
      </c>
      <c r="D34" s="45">
        <v>1</v>
      </c>
      <c r="E34" s="45">
        <v>1</v>
      </c>
      <c r="F34" s="45"/>
      <c r="G34" s="45">
        <v>2</v>
      </c>
      <c r="H34" s="45"/>
      <c r="I34" s="45"/>
      <c r="J34" s="46"/>
      <c r="K34" s="45">
        <f t="shared" si="0"/>
        <v>3</v>
      </c>
      <c r="L34" s="45">
        <f t="shared" si="3"/>
        <v>0</v>
      </c>
    </row>
    <row r="35" spans="1:12" s="22" customFormat="1" x14ac:dyDescent="0.15">
      <c r="A35" s="45">
        <v>32</v>
      </c>
      <c r="B35" s="45">
        <v>801</v>
      </c>
      <c r="C35" s="45" t="s">
        <v>48</v>
      </c>
      <c r="D35" s="45">
        <v>1</v>
      </c>
      <c r="E35" s="45">
        <v>1</v>
      </c>
      <c r="F35" s="45"/>
      <c r="G35" s="45"/>
      <c r="H35" s="45"/>
      <c r="I35" s="45"/>
      <c r="J35" s="46"/>
      <c r="K35" s="45">
        <f t="shared" si="0"/>
        <v>1</v>
      </c>
      <c r="L35" s="45">
        <f t="shared" si="3"/>
        <v>0</v>
      </c>
    </row>
    <row r="36" spans="1:12" s="22" customFormat="1" x14ac:dyDescent="0.15">
      <c r="A36" s="45">
        <v>33</v>
      </c>
      <c r="B36" s="45">
        <v>807</v>
      </c>
      <c r="C36" s="45" t="s">
        <v>37</v>
      </c>
      <c r="D36" s="45">
        <v>1</v>
      </c>
      <c r="E36" s="45">
        <v>1</v>
      </c>
      <c r="F36" s="45">
        <v>1</v>
      </c>
      <c r="G36" s="45"/>
      <c r="H36" s="45"/>
      <c r="I36" s="45"/>
      <c r="J36" s="46"/>
      <c r="K36" s="45">
        <f t="shared" ref="K36" si="9">SUM(E36:J36)</f>
        <v>2</v>
      </c>
      <c r="L36" s="45">
        <f t="shared" ref="L36" si="10">E36*$E$3+F36*$F$3+H36*$H$3+I36*$I$3</f>
        <v>0</v>
      </c>
    </row>
    <row r="37" spans="1:12" s="22" customFormat="1" x14ac:dyDescent="0.15">
      <c r="A37" s="45">
        <v>34</v>
      </c>
      <c r="B37" s="48">
        <v>901</v>
      </c>
      <c r="C37" s="48" t="s">
        <v>17</v>
      </c>
      <c r="D37" s="48">
        <v>1</v>
      </c>
      <c r="E37" s="48">
        <v>1</v>
      </c>
      <c r="F37" s="48"/>
      <c r="G37" s="48"/>
      <c r="H37" s="48"/>
      <c r="I37" s="48"/>
      <c r="J37" s="49"/>
      <c r="K37" s="48">
        <f t="shared" si="0"/>
        <v>1</v>
      </c>
      <c r="L37" s="48">
        <f t="shared" si="3"/>
        <v>0</v>
      </c>
    </row>
    <row r="38" spans="1:12" s="22" customFormat="1" x14ac:dyDescent="0.15">
      <c r="A38" s="45">
        <v>35</v>
      </c>
      <c r="B38" s="45">
        <v>902</v>
      </c>
      <c r="C38" s="45" t="s">
        <v>10</v>
      </c>
      <c r="D38" s="45">
        <v>1</v>
      </c>
      <c r="E38" s="45">
        <v>2</v>
      </c>
      <c r="F38" s="45">
        <v>1</v>
      </c>
      <c r="G38" s="45">
        <v>2</v>
      </c>
      <c r="H38" s="45"/>
      <c r="I38" s="45"/>
      <c r="J38" s="46"/>
      <c r="K38" s="45">
        <f t="shared" si="0"/>
        <v>5</v>
      </c>
      <c r="L38" s="45">
        <f t="shared" si="3"/>
        <v>0</v>
      </c>
    </row>
    <row r="39" spans="1:12" s="22" customFormat="1" x14ac:dyDescent="0.15">
      <c r="A39" s="45">
        <v>36</v>
      </c>
      <c r="B39" s="48">
        <v>906</v>
      </c>
      <c r="C39" s="48" t="s">
        <v>19</v>
      </c>
      <c r="D39" s="48">
        <v>1</v>
      </c>
      <c r="E39" s="48">
        <v>1</v>
      </c>
      <c r="F39" s="48"/>
      <c r="G39" s="48"/>
      <c r="H39" s="48"/>
      <c r="I39" s="48"/>
      <c r="J39" s="49"/>
      <c r="K39" s="48">
        <f t="shared" si="0"/>
        <v>1</v>
      </c>
      <c r="L39" s="48">
        <f t="shared" si="3"/>
        <v>0</v>
      </c>
    </row>
    <row r="40" spans="1:12" s="22" customFormat="1" x14ac:dyDescent="0.15">
      <c r="A40" s="45">
        <v>37</v>
      </c>
      <c r="B40" s="45">
        <v>1205</v>
      </c>
      <c r="C40" s="45" t="s">
        <v>39</v>
      </c>
      <c r="D40" s="45">
        <v>1</v>
      </c>
      <c r="E40" s="45">
        <v>1</v>
      </c>
      <c r="F40" s="45">
        <v>1</v>
      </c>
      <c r="G40" s="45"/>
      <c r="H40" s="45"/>
      <c r="I40" s="45"/>
      <c r="J40" s="46"/>
      <c r="K40" s="45">
        <f>SUM(E40:J40)</f>
        <v>2</v>
      </c>
      <c r="L40" s="45">
        <f>E40*$E$3+F40*$F$3+H40*$H$3+I40*$I$3</f>
        <v>0</v>
      </c>
    </row>
    <row r="41" spans="1:12" s="22" customFormat="1" x14ac:dyDescent="0.15">
      <c r="A41" s="45">
        <v>38</v>
      </c>
      <c r="B41" s="45">
        <v>1301</v>
      </c>
      <c r="C41" s="45" t="s">
        <v>53</v>
      </c>
      <c r="D41" s="45">
        <v>1</v>
      </c>
      <c r="E41" s="45">
        <v>2</v>
      </c>
      <c r="F41" s="45"/>
      <c r="G41" s="45"/>
      <c r="H41" s="45"/>
      <c r="I41" s="45"/>
      <c r="J41" s="46"/>
      <c r="K41" s="45">
        <f>SUM(E41:J41)</f>
        <v>2</v>
      </c>
      <c r="L41" s="45">
        <f>E41*$E$3+F41*$F$3+H41*$H$3+I41*$I$3</f>
        <v>0</v>
      </c>
    </row>
    <row r="42" spans="1:12" s="22" customFormat="1" x14ac:dyDescent="0.15">
      <c r="A42" s="45">
        <v>39</v>
      </c>
      <c r="B42" s="45"/>
      <c r="C42" s="45" t="s">
        <v>57</v>
      </c>
      <c r="D42" s="45">
        <v>1</v>
      </c>
      <c r="E42" s="45">
        <v>1</v>
      </c>
      <c r="F42" s="45"/>
      <c r="G42" s="45"/>
      <c r="H42" s="45"/>
      <c r="I42" s="45"/>
      <c r="J42" s="46"/>
      <c r="K42" s="45">
        <f>SUM(E42:J42)</f>
        <v>1</v>
      </c>
      <c r="L42" s="45">
        <f>E42*$E$3+F42*$F$3+H42*$H$3+I42*$I$3</f>
        <v>0</v>
      </c>
    </row>
    <row r="43" spans="1:12" x14ac:dyDescent="0.15">
      <c r="D43" s="2">
        <f t="shared" ref="D43:L43" si="11">SUM(D4:D42)</f>
        <v>39</v>
      </c>
      <c r="E43" s="2">
        <f t="shared" si="11"/>
        <v>46</v>
      </c>
      <c r="F43" s="2">
        <f t="shared" si="11"/>
        <v>20</v>
      </c>
      <c r="G43" s="2">
        <f t="shared" si="11"/>
        <v>8</v>
      </c>
      <c r="H43" s="2">
        <f t="shared" si="11"/>
        <v>0</v>
      </c>
      <c r="I43" s="2">
        <f t="shared" si="11"/>
        <v>4</v>
      </c>
      <c r="J43" s="2">
        <f t="shared" si="11"/>
        <v>1</v>
      </c>
      <c r="K43" s="2">
        <f t="shared" si="11"/>
        <v>79</v>
      </c>
      <c r="L43" s="2">
        <f t="shared" si="11"/>
        <v>0</v>
      </c>
    </row>
    <row r="44" spans="1:12" x14ac:dyDescent="0.15">
      <c r="G44" s="2">
        <f>SUM(E43:G43)</f>
        <v>74</v>
      </c>
      <c r="J44" s="2">
        <f>SUM(H43:J43)</f>
        <v>5</v>
      </c>
    </row>
  </sheetData>
  <phoneticPr fontId="1"/>
  <pageMargins left="0.75" right="0.75" top="1" bottom="1" header="0.51200000000000001" footer="0.51200000000000001"/>
  <pageSetup paperSize="9" scale="94" orientation="portrait" horizontalDpi="4294967293" verticalDpi="300" r:id="rId1"/>
  <headerFooter alignWithMargins="0"/>
  <ignoredErrors>
    <ignoredError sqref="K5:K6 K4 K21 K8 K13:K14 K24:K26 K28 K31 K19 K34 K37:K39 K7 K40:K42 K35:K36 K20 K32:K33 K29:K30 K27 K15:K18 K9:K12 K22:K23 E43:K4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M6" sqref="M6"/>
    </sheetView>
  </sheetViews>
  <sheetFormatPr defaultRowHeight="12" x14ac:dyDescent="0.15"/>
  <cols>
    <col min="1" max="1" width="5.375" style="1" bestFit="1" customWidth="1"/>
    <col min="2" max="2" width="8" style="1" bestFit="1" customWidth="1"/>
    <col min="3" max="3" width="17.625" style="1" customWidth="1"/>
    <col min="4" max="9" width="8.5" style="1" customWidth="1"/>
    <col min="10" max="16384" width="9" style="1"/>
  </cols>
  <sheetData>
    <row r="1" spans="1:11" s="40" customFormat="1" ht="17.25" x14ac:dyDescent="0.2">
      <c r="A1" s="36"/>
      <c r="B1" s="36"/>
      <c r="C1" s="36"/>
      <c r="D1" s="37" t="s">
        <v>2</v>
      </c>
      <c r="E1" s="38"/>
      <c r="F1" s="39"/>
      <c r="G1" s="37" t="s">
        <v>20</v>
      </c>
      <c r="H1" s="38"/>
      <c r="I1" s="39"/>
      <c r="J1" s="38" t="s">
        <v>4</v>
      </c>
      <c r="K1" s="41"/>
    </row>
    <row r="2" spans="1:11" ht="34.5" x14ac:dyDescent="0.2">
      <c r="A2" s="26" t="s">
        <v>30</v>
      </c>
      <c r="B2" s="42" t="s">
        <v>34</v>
      </c>
      <c r="C2" s="27" t="s">
        <v>1</v>
      </c>
      <c r="D2" s="28" t="s">
        <v>31</v>
      </c>
      <c r="E2" s="29" t="s">
        <v>25</v>
      </c>
      <c r="F2" s="30" t="s">
        <v>27</v>
      </c>
      <c r="G2" s="28" t="s">
        <v>31</v>
      </c>
      <c r="H2" s="29" t="s">
        <v>25</v>
      </c>
      <c r="I2" s="30" t="s">
        <v>27</v>
      </c>
      <c r="J2" s="31" t="s">
        <v>5</v>
      </c>
      <c r="K2" s="32" t="s">
        <v>32</v>
      </c>
    </row>
    <row r="3" spans="1:11" ht="17.25" x14ac:dyDescent="0.2">
      <c r="A3" s="33"/>
      <c r="B3" s="33"/>
      <c r="C3" s="33"/>
      <c r="D3" s="34" t="s">
        <v>3</v>
      </c>
      <c r="E3" s="34" t="s">
        <v>3</v>
      </c>
      <c r="F3" s="34" t="s">
        <v>3</v>
      </c>
      <c r="G3" s="34" t="s">
        <v>3</v>
      </c>
      <c r="H3" s="34" t="s">
        <v>3</v>
      </c>
      <c r="I3" s="34" t="s">
        <v>3</v>
      </c>
      <c r="J3" s="35"/>
      <c r="K3" s="34" t="s">
        <v>33</v>
      </c>
    </row>
    <row r="4" spans="1:11" ht="40.5" customHeight="1" x14ac:dyDescent="0.2">
      <c r="A4" s="43">
        <v>1</v>
      </c>
      <c r="B4" s="20"/>
      <c r="C4" s="20"/>
      <c r="D4" s="12"/>
      <c r="E4" s="2"/>
      <c r="F4" s="13"/>
      <c r="G4" s="12"/>
      <c r="H4" s="2"/>
      <c r="I4" s="13"/>
      <c r="J4" s="6"/>
      <c r="K4" s="13"/>
    </row>
    <row r="5" spans="1:11" ht="40.5" customHeight="1" x14ac:dyDescent="0.2">
      <c r="A5" s="43">
        <v>2</v>
      </c>
      <c r="B5" s="20"/>
      <c r="C5" s="20"/>
      <c r="D5" s="12"/>
      <c r="E5" s="2"/>
      <c r="F5" s="13"/>
      <c r="G5" s="12"/>
      <c r="H5" s="2"/>
      <c r="I5" s="13"/>
      <c r="J5" s="6"/>
      <c r="K5" s="13"/>
    </row>
    <row r="6" spans="1:11" ht="40.5" customHeight="1" x14ac:dyDescent="0.2">
      <c r="A6" s="43">
        <v>3</v>
      </c>
      <c r="B6" s="20"/>
      <c r="C6" s="20"/>
      <c r="D6" s="12"/>
      <c r="E6" s="2"/>
      <c r="F6" s="13"/>
      <c r="G6" s="12"/>
      <c r="H6" s="2"/>
      <c r="I6" s="13"/>
      <c r="J6" s="6"/>
      <c r="K6" s="13"/>
    </row>
    <row r="7" spans="1:11" ht="40.5" customHeight="1" x14ac:dyDescent="0.2">
      <c r="A7" s="43">
        <v>4</v>
      </c>
      <c r="B7" s="20"/>
      <c r="C7" s="20"/>
      <c r="D7" s="12"/>
      <c r="E7" s="2"/>
      <c r="F7" s="13"/>
      <c r="G7" s="12"/>
      <c r="H7" s="2"/>
      <c r="I7" s="13"/>
      <c r="J7" s="6"/>
      <c r="K7" s="13"/>
    </row>
    <row r="8" spans="1:11" ht="40.5" customHeight="1" x14ac:dyDescent="0.2">
      <c r="A8" s="43">
        <v>5</v>
      </c>
      <c r="B8" s="20"/>
      <c r="C8" s="20"/>
      <c r="D8" s="12"/>
      <c r="E8" s="2"/>
      <c r="F8" s="13"/>
      <c r="G8" s="12"/>
      <c r="H8" s="2"/>
      <c r="I8" s="13"/>
      <c r="J8" s="6"/>
      <c r="K8" s="13"/>
    </row>
    <row r="9" spans="1:11" ht="40.5" customHeight="1" x14ac:dyDescent="0.2">
      <c r="A9" s="43">
        <v>6</v>
      </c>
      <c r="B9" s="20"/>
      <c r="C9" s="20"/>
      <c r="D9" s="12"/>
      <c r="E9" s="2"/>
      <c r="F9" s="13"/>
      <c r="G9" s="12"/>
      <c r="H9" s="2"/>
      <c r="I9" s="13"/>
      <c r="J9" s="6"/>
      <c r="K9" s="13"/>
    </row>
    <row r="10" spans="1:11" ht="40.5" customHeight="1" x14ac:dyDescent="0.2">
      <c r="A10" s="43">
        <v>7</v>
      </c>
      <c r="B10" s="20"/>
      <c r="C10" s="20"/>
      <c r="D10" s="12"/>
      <c r="E10" s="2"/>
      <c r="F10" s="13"/>
      <c r="G10" s="12"/>
      <c r="H10" s="2"/>
      <c r="I10" s="13"/>
      <c r="J10" s="6"/>
      <c r="K10" s="13"/>
    </row>
    <row r="11" spans="1:11" ht="40.5" customHeight="1" x14ac:dyDescent="0.2">
      <c r="A11" s="43">
        <v>8</v>
      </c>
      <c r="B11" s="20"/>
      <c r="C11" s="20"/>
      <c r="D11" s="12"/>
      <c r="E11" s="2"/>
      <c r="F11" s="13"/>
      <c r="G11" s="12"/>
      <c r="H11" s="2"/>
      <c r="I11" s="13"/>
      <c r="J11" s="6"/>
      <c r="K11" s="13"/>
    </row>
    <row r="12" spans="1:11" ht="40.5" customHeight="1" x14ac:dyDescent="0.2">
      <c r="A12" s="43">
        <v>9</v>
      </c>
      <c r="B12" s="20"/>
      <c r="C12" s="20"/>
      <c r="D12" s="12"/>
      <c r="E12" s="2"/>
      <c r="F12" s="13"/>
      <c r="G12" s="12"/>
      <c r="H12" s="2"/>
      <c r="I12" s="13"/>
      <c r="J12" s="6"/>
      <c r="K12" s="13"/>
    </row>
    <row r="13" spans="1:11" ht="40.5" customHeight="1" x14ac:dyDescent="0.2">
      <c r="A13" s="43">
        <v>10</v>
      </c>
      <c r="B13" s="20"/>
      <c r="C13" s="20"/>
      <c r="D13" s="12"/>
      <c r="E13" s="2"/>
      <c r="F13" s="13"/>
      <c r="G13" s="12"/>
      <c r="H13" s="2"/>
      <c r="I13" s="13"/>
      <c r="J13" s="6"/>
      <c r="K13" s="13"/>
    </row>
    <row r="14" spans="1:11" ht="40.5" customHeight="1" x14ac:dyDescent="0.2">
      <c r="A14" s="43">
        <v>11</v>
      </c>
      <c r="B14" s="20"/>
      <c r="C14" s="20"/>
      <c r="D14" s="12"/>
      <c r="E14" s="2"/>
      <c r="F14" s="13"/>
      <c r="G14" s="12"/>
      <c r="H14" s="2"/>
      <c r="I14" s="13"/>
      <c r="J14" s="6"/>
      <c r="K14" s="13"/>
    </row>
    <row r="15" spans="1:11" ht="40.5" customHeight="1" x14ac:dyDescent="0.2">
      <c r="A15" s="43">
        <v>12</v>
      </c>
      <c r="B15" s="20"/>
      <c r="C15" s="20"/>
      <c r="D15" s="12"/>
      <c r="E15" s="2"/>
      <c r="F15" s="13"/>
      <c r="G15" s="12"/>
      <c r="H15" s="2"/>
      <c r="I15" s="13"/>
      <c r="J15" s="6"/>
      <c r="K15" s="13"/>
    </row>
    <row r="16" spans="1:11" ht="40.5" customHeight="1" x14ac:dyDescent="0.2">
      <c r="A16" s="43">
        <v>13</v>
      </c>
      <c r="B16" s="20"/>
      <c r="C16" s="20"/>
      <c r="D16" s="12"/>
      <c r="E16" s="2"/>
      <c r="F16" s="13"/>
      <c r="G16" s="12"/>
      <c r="H16" s="2"/>
      <c r="I16" s="13"/>
      <c r="J16" s="6"/>
      <c r="K16" s="13"/>
    </row>
    <row r="17" spans="1:11" ht="40.5" customHeight="1" x14ac:dyDescent="0.2">
      <c r="A17" s="43">
        <v>14</v>
      </c>
      <c r="B17" s="20"/>
      <c r="C17" s="20"/>
      <c r="D17" s="12"/>
      <c r="E17" s="2"/>
      <c r="F17" s="13"/>
      <c r="G17" s="12"/>
      <c r="H17" s="2"/>
      <c r="I17" s="13"/>
      <c r="J17" s="6"/>
      <c r="K17" s="13"/>
    </row>
    <row r="18" spans="1:11" ht="40.5" customHeight="1" x14ac:dyDescent="0.2">
      <c r="A18" s="43">
        <v>15</v>
      </c>
      <c r="B18" s="20"/>
      <c r="C18" s="20"/>
      <c r="D18" s="14"/>
      <c r="E18" s="2"/>
      <c r="F18" s="13"/>
      <c r="G18" s="12"/>
      <c r="H18" s="2"/>
      <c r="I18" s="13"/>
      <c r="J18" s="6"/>
      <c r="K18" s="13"/>
    </row>
    <row r="19" spans="1:11" ht="40.5" customHeight="1" x14ac:dyDescent="0.2">
      <c r="A19" s="43">
        <v>16</v>
      </c>
      <c r="B19" s="20"/>
      <c r="C19" s="20"/>
      <c r="D19" s="12"/>
      <c r="E19" s="2"/>
      <c r="F19" s="13"/>
      <c r="G19" s="12"/>
      <c r="H19" s="2"/>
      <c r="I19" s="13"/>
      <c r="J19" s="6"/>
      <c r="K19" s="13"/>
    </row>
    <row r="20" spans="1:11" ht="40.5" customHeight="1" x14ac:dyDescent="0.2">
      <c r="A20" s="43">
        <v>17</v>
      </c>
      <c r="B20" s="20"/>
      <c r="C20" s="20"/>
      <c r="D20" s="12"/>
      <c r="E20" s="2"/>
      <c r="F20" s="13"/>
      <c r="G20" s="12"/>
      <c r="H20" s="2"/>
      <c r="I20" s="13"/>
      <c r="J20" s="6"/>
      <c r="K20" s="13"/>
    </row>
    <row r="21" spans="1:11" ht="40.5" customHeight="1" x14ac:dyDescent="0.2">
      <c r="A21" s="43">
        <v>18</v>
      </c>
      <c r="B21" s="20"/>
      <c r="C21" s="20"/>
      <c r="D21" s="12"/>
      <c r="E21" s="2"/>
      <c r="F21" s="13"/>
      <c r="G21" s="12"/>
      <c r="H21" s="2"/>
      <c r="I21" s="13"/>
      <c r="J21" s="6"/>
      <c r="K21" s="13"/>
    </row>
    <row r="22" spans="1:11" ht="40.5" customHeight="1" x14ac:dyDescent="0.2">
      <c r="A22" s="43">
        <v>19</v>
      </c>
      <c r="B22" s="20"/>
      <c r="C22" s="20"/>
      <c r="D22" s="12"/>
      <c r="E22" s="2"/>
      <c r="F22" s="13"/>
      <c r="G22" s="12"/>
      <c r="H22" s="2"/>
      <c r="I22" s="13"/>
      <c r="J22" s="6"/>
      <c r="K22" s="13"/>
    </row>
    <row r="23" spans="1:11" ht="40.5" customHeight="1" thickBot="1" x14ac:dyDescent="0.25">
      <c r="A23" s="44">
        <v>20</v>
      </c>
      <c r="B23" s="21"/>
      <c r="C23" s="21"/>
      <c r="D23" s="15"/>
      <c r="E23" s="16"/>
      <c r="F23" s="17"/>
      <c r="G23" s="15"/>
      <c r="H23" s="16"/>
      <c r="I23" s="17"/>
      <c r="J23" s="19"/>
      <c r="K23" s="17"/>
    </row>
  </sheetData>
  <phoneticPr fontId="1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バームハイツ西葛西2016もちつき（参加者）</vt:lpstr>
      <vt:lpstr>2016もちつき　バームハイツ西葛西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2016-02-14T09:16:06Z</cp:lastPrinted>
  <dcterms:created xsi:type="dcterms:W3CDTF">1997-01-08T22:48:59Z</dcterms:created>
  <dcterms:modified xsi:type="dcterms:W3CDTF">2016-02-15T22:07:43Z</dcterms:modified>
</cp:coreProperties>
</file>